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N\Users$\masha\Desktop\МАША ПИТАНИЕ\"/>
    </mc:Choice>
  </mc:AlternateContent>
  <bookViews>
    <workbookView xWindow="0" yWindow="0" windowWidth="28800" windowHeight="12330"/>
  </bookViews>
  <sheets>
    <sheet name="обновлено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6" i="2" l="1"/>
  <c r="I116" i="2"/>
  <c r="H116" i="2"/>
  <c r="G116" i="2"/>
  <c r="J41" i="2" l="1"/>
  <c r="I41" i="2"/>
  <c r="H41" i="2"/>
  <c r="G41" i="2"/>
  <c r="G144" i="2" l="1"/>
  <c r="J103" i="2"/>
  <c r="G95" i="2"/>
  <c r="H95" i="2"/>
  <c r="I95" i="2"/>
  <c r="J95" i="2"/>
  <c r="G55" i="2"/>
  <c r="J26" i="2"/>
  <c r="I26" i="2"/>
  <c r="H26" i="2"/>
  <c r="G26" i="2"/>
  <c r="G19" i="2" l="1"/>
  <c r="H19" i="2"/>
  <c r="I19" i="2"/>
  <c r="J19" i="2"/>
  <c r="I144" i="2" l="1"/>
  <c r="H144" i="2"/>
  <c r="J144" i="2"/>
  <c r="I137" i="2"/>
  <c r="H137" i="2"/>
  <c r="G137" i="2"/>
  <c r="J137" i="2"/>
  <c r="I130" i="2"/>
  <c r="H130" i="2"/>
  <c r="G130" i="2"/>
  <c r="J130" i="2"/>
  <c r="I122" i="2"/>
  <c r="H122" i="2"/>
  <c r="G122" i="2"/>
  <c r="J122" i="2"/>
  <c r="I108" i="2"/>
  <c r="H108" i="2"/>
  <c r="G108" i="2"/>
  <c r="J108" i="2"/>
  <c r="I103" i="2"/>
  <c r="H103" i="2"/>
  <c r="G103" i="2"/>
  <c r="I89" i="2"/>
  <c r="H89" i="2"/>
  <c r="G89" i="2"/>
  <c r="J89" i="2"/>
  <c r="I81" i="2"/>
  <c r="H81" i="2"/>
  <c r="G81" i="2"/>
  <c r="J81" i="2"/>
  <c r="I75" i="2"/>
  <c r="H75" i="2"/>
  <c r="G75" i="2"/>
  <c r="J75" i="2"/>
  <c r="I67" i="2"/>
  <c r="H67" i="2"/>
  <c r="G67" i="2"/>
  <c r="J67" i="2"/>
  <c r="I62" i="2"/>
  <c r="H62" i="2"/>
  <c r="G62" i="2"/>
  <c r="J62" i="2"/>
  <c r="I55" i="2"/>
  <c r="H55" i="2"/>
  <c r="J55" i="2"/>
  <c r="I49" i="2"/>
  <c r="H49" i="2"/>
  <c r="G49" i="2"/>
  <c r="J49" i="2"/>
  <c r="I34" i="2"/>
  <c r="H34" i="2"/>
  <c r="G34" i="2"/>
  <c r="J34" i="2"/>
  <c r="I10" i="2"/>
  <c r="H10" i="2"/>
  <c r="G10" i="2"/>
  <c r="G20" i="2" s="1"/>
  <c r="J10" i="2"/>
  <c r="J20" i="2" s="1"/>
  <c r="J131" i="2" l="1"/>
  <c r="G50" i="2"/>
  <c r="G63" i="2"/>
  <c r="G145" i="2"/>
  <c r="J90" i="2"/>
  <c r="H35" i="2"/>
  <c r="I63" i="2"/>
  <c r="I104" i="2"/>
  <c r="I50" i="2"/>
  <c r="I76" i="2"/>
  <c r="I20" i="2"/>
  <c r="I35" i="2"/>
  <c r="I145" i="2"/>
  <c r="I90" i="2"/>
  <c r="I117" i="2"/>
  <c r="I131" i="2"/>
  <c r="H50" i="2"/>
  <c r="H63" i="2"/>
  <c r="H76" i="2"/>
  <c r="H104" i="2"/>
  <c r="H117" i="2"/>
  <c r="H131" i="2"/>
  <c r="H145" i="2"/>
  <c r="J35" i="2"/>
  <c r="G35" i="2"/>
  <c r="H20" i="2"/>
  <c r="J50" i="2"/>
  <c r="J63" i="2"/>
  <c r="J76" i="2"/>
  <c r="G76" i="2"/>
  <c r="G90" i="2"/>
  <c r="J104" i="2"/>
  <c r="J117" i="2"/>
  <c r="H90" i="2"/>
  <c r="G104" i="2"/>
  <c r="G117" i="2"/>
  <c r="G131" i="2"/>
  <c r="J145" i="2"/>
</calcChain>
</file>

<file path=xl/sharedStrings.xml><?xml version="1.0" encoding="utf-8"?>
<sst xmlns="http://schemas.openxmlformats.org/spreadsheetml/2006/main" count="304" uniqueCount="111">
  <si>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</si>
  <si>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</si>
  <si>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</si>
  <si>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</si>
  <si>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</si>
  <si>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</si>
  <si>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</si>
  <si>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</si>
  <si>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</si>
  <si>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</si>
  <si>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</si>
  <si>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</si>
  <si>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</si>
  <si>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</si>
  <si>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</si>
  <si>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</si>
  <si>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хлеб бел.</t>
  </si>
  <si>
    <t>Обед</t>
  </si>
  <si>
    <t>1 блюдо</t>
  </si>
  <si>
    <t>2 блюдо</t>
  </si>
  <si>
    <t>гарнир</t>
  </si>
  <si>
    <t>Пюре картофельное</t>
  </si>
  <si>
    <t>напиток</t>
  </si>
  <si>
    <t>хлеб черн.</t>
  </si>
  <si>
    <t>Неделя</t>
  </si>
  <si>
    <t>День недели</t>
  </si>
  <si>
    <t>итого</t>
  </si>
  <si>
    <t>Итого за день: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</si>
  <si>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</si>
  <si>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</si>
  <si>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</si>
  <si>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</si>
  <si>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</si>
  <si>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7 - 11 лет</t>
  </si>
  <si>
    <t>дата</t>
  </si>
  <si>
    <t>день</t>
  </si>
  <si>
    <t>месяц</t>
  </si>
  <si>
    <t>год</t>
  </si>
  <si>
    <t xml:space="preserve">директор </t>
  </si>
  <si>
    <t>Рис отварной</t>
  </si>
  <si>
    <t>сладкое</t>
  </si>
  <si>
    <t>Масло (порциями)</t>
  </si>
  <si>
    <t>Винегрет овощной</t>
  </si>
  <si>
    <t>Яйцо вареное</t>
  </si>
  <si>
    <t>Картофель отварной</t>
  </si>
  <si>
    <t>Макаронные изделия отварные</t>
  </si>
  <si>
    <t>Андреев</t>
  </si>
  <si>
    <t>01</t>
  </si>
  <si>
    <t>09</t>
  </si>
  <si>
    <t>Изделия фигурные и хлопья из круп сладкие с молоком</t>
  </si>
  <si>
    <t>Плоды или ягоды свежие (Яблоко)</t>
  </si>
  <si>
    <t>Чай с сахаром</t>
  </si>
  <si>
    <t>430/429</t>
  </si>
  <si>
    <t>Салат из свеклы с огурцами солеными</t>
  </si>
  <si>
    <t>Котлеты из птицы</t>
  </si>
  <si>
    <t>Соки овощные, плодовые и ягодные, вырабатываемые промышленностью, натуральные(яблочный)</t>
  </si>
  <si>
    <t>Кисломолочный продукт 2,5%</t>
  </si>
  <si>
    <t>Хлеб школьный обогащенный</t>
  </si>
  <si>
    <t>Батон нарезной обогащенный</t>
  </si>
  <si>
    <t>кислом.</t>
  </si>
  <si>
    <t>Каша жидкая молочная из гречневой крупы с маслом сливочным и сахаром</t>
  </si>
  <si>
    <t>Кофейный напиток с молоком</t>
  </si>
  <si>
    <t>Рассольник</t>
  </si>
  <si>
    <t>Печень, тушенная в соусе</t>
  </si>
  <si>
    <t>Кисель из повидла, джема или варенья</t>
  </si>
  <si>
    <t>Какао с молоком</t>
  </si>
  <si>
    <t>Фрукты свежие в ассортименте (Мандарин)</t>
  </si>
  <si>
    <t>Салат «Степной» из разных овощей</t>
  </si>
  <si>
    <t>Суп картофельный с бобовыми (фасоль) и мясом</t>
  </si>
  <si>
    <t>Котлеты или биточки рыбные (паровые)</t>
  </si>
  <si>
    <t>Пудинг из творога с яблоками</t>
  </si>
  <si>
    <t>Чай с молоком или сливками</t>
  </si>
  <si>
    <t>Пастила</t>
  </si>
  <si>
    <t>378/375</t>
  </si>
  <si>
    <t>Бульон куриный с курой и гренками</t>
  </si>
  <si>
    <t>Плов из птицы</t>
  </si>
  <si>
    <t>Напиток лимонный</t>
  </si>
  <si>
    <t>Омлет натуральный</t>
  </si>
  <si>
    <t>Плоды или ягоды свежие (Груша)</t>
  </si>
  <si>
    <t>Кондитерские изделия</t>
  </si>
  <si>
    <t>Салат Свеколка</t>
  </si>
  <si>
    <t>Суп из овощей с мясом и сметаной</t>
  </si>
  <si>
    <t>Котлета мясная</t>
  </si>
  <si>
    <t>Макароны с сыром</t>
  </si>
  <si>
    <t>Щи из квашеной капусты с картофелем, мясом и сметаной</t>
  </si>
  <si>
    <t>Каша жидкая молочная (пшенная) с маслом сливочным и сахаром</t>
  </si>
  <si>
    <t>Суп картофельный с бобовыми (горох) и гренками</t>
  </si>
  <si>
    <t>Компот из апельсинов или мандаринов</t>
  </si>
  <si>
    <t>99/73</t>
  </si>
  <si>
    <t>Оладьи (со сгущенным молоком)</t>
  </si>
  <si>
    <t>Плоды или ягоды свежие (Банан)</t>
  </si>
  <si>
    <t>Огурец соленый</t>
  </si>
  <si>
    <t>Борщ с капустой и картофелем</t>
  </si>
  <si>
    <t>Голубцы ленивые</t>
  </si>
  <si>
    <t>Каша жидкая молочная рисовая с джемом или повидлом</t>
  </si>
  <si>
    <t>Молоко кипяченое</t>
  </si>
  <si>
    <t>Салат из свеклы с зеленым горошком</t>
  </si>
  <si>
    <t>Суп крестьянский с крупой и сметаной</t>
  </si>
  <si>
    <t>Салат "Мозаика"</t>
  </si>
  <si>
    <t>Рассольник ленинградский с мясом и сметаной</t>
  </si>
  <si>
    <t>Тефтели из говядины с рисом (паровые)</t>
  </si>
  <si>
    <t>Овощи, припущенные с растительным маслом</t>
  </si>
  <si>
    <t>Компот из свежих плодов</t>
  </si>
  <si>
    <t>Запеканка из творога с молоком сгущенным</t>
  </si>
  <si>
    <t>Бутерброд с сыром и маслом сливочным</t>
  </si>
  <si>
    <t>Чай с лимоном</t>
  </si>
  <si>
    <t>431/429</t>
  </si>
  <si>
    <t>Блинчики с яблочным фаршем, джемом, повидлом или вареньем</t>
  </si>
  <si>
    <t>Салат "Морковный"/с 01.03 Икра морковная</t>
  </si>
  <si>
    <t>Салат витаминный (1 вариант)/ с 01.03 Салат из квашеной капусты</t>
  </si>
  <si>
    <t>Салат из белокочанной капусты с изюмом/ с 01.03 Салат кукурузный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</si>
</sst>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7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" fontId="3" fillId="3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/>
    <xf numFmtId="0" fontId="4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2" fontId="3" fillId="4" borderId="17" xfId="0" applyNumberFormat="1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 applyAlignment="1"/>
    <xf numFmtId="0" fontId="3" fillId="4" borderId="22" xfId="0" applyFont="1" applyFill="1" applyBorder="1" applyAlignment="1"/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31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/>
    </xf>
    <xf numFmtId="0" fontId="3" fillId="3" borderId="2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top" wrapText="1"/>
    </xf>
    <xf numFmtId="0" fontId="6" fillId="3" borderId="31" xfId="0" applyFont="1" applyFill="1" applyBorder="1" applyAlignment="1">
      <alignment horizontal="center" vertical="top"/>
    </xf>
    <xf numFmtId="0" fontId="6" fillId="3" borderId="32" xfId="0" applyFont="1" applyFill="1" applyBorder="1" applyAlignment="1">
      <alignment horizontal="center" vertical="top" wrapText="1"/>
    </xf>
    <xf numFmtId="0" fontId="6" fillId="3" borderId="32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 applyAlignment="1"/>
    <xf numFmtId="0" fontId="4" fillId="3" borderId="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top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top" wrapText="1"/>
    </xf>
    <xf numFmtId="0" fontId="6" fillId="3" borderId="39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1" fontId="6" fillId="3" borderId="31" xfId="0" applyNumberFormat="1" applyFont="1" applyFill="1" applyBorder="1" applyAlignment="1">
      <alignment horizontal="center" vertical="top"/>
    </xf>
    <xf numFmtId="0" fontId="11" fillId="0" borderId="31" xfId="0" applyFont="1" applyBorder="1" applyAlignment="1">
      <alignment horizontal="center" vertical="top" wrapText="1"/>
    </xf>
    <xf numFmtId="2" fontId="11" fillId="0" borderId="31" xfId="0" applyNumberFormat="1" applyFont="1" applyBorder="1" applyAlignment="1">
      <alignment horizontal="center" vertical="top"/>
    </xf>
    <xf numFmtId="2" fontId="3" fillId="3" borderId="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4" fillId="0" borderId="0" xfId="0" applyFont="1" applyFill="1" applyBorder="1"/>
    <xf numFmtId="0" fontId="4" fillId="0" borderId="4" xfId="1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vertical="top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righ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vertical="top" wrapText="1"/>
    </xf>
    <xf numFmtId="0" fontId="4" fillId="0" borderId="8" xfId="0" applyFont="1" applyFill="1" applyBorder="1"/>
    <xf numFmtId="0" fontId="6" fillId="0" borderId="35" xfId="0" applyFont="1" applyFill="1" applyBorder="1" applyAlignment="1">
      <alignment vertical="top" wrapText="1"/>
    </xf>
    <xf numFmtId="0" fontId="6" fillId="0" borderId="36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left" vertical="center"/>
    </xf>
    <xf numFmtId="0" fontId="3" fillId="0" borderId="20" xfId="0" applyFont="1" applyFill="1" applyBorder="1"/>
    <xf numFmtId="0" fontId="3" fillId="0" borderId="21" xfId="0" applyFont="1" applyFill="1" applyBorder="1" applyAlignment="1"/>
    <xf numFmtId="0" fontId="3" fillId="0" borderId="6" xfId="0" applyFont="1" applyFill="1" applyBorder="1" applyAlignment="1">
      <alignment horizontal="left" vertical="center"/>
    </xf>
    <xf numFmtId="0" fontId="4" fillId="0" borderId="25" xfId="0" applyFont="1" applyFill="1" applyBorder="1"/>
    <xf numFmtId="0" fontId="7" fillId="0" borderId="9" xfId="1" applyFont="1" applyFill="1" applyBorder="1" applyAlignment="1">
      <alignment horizontal="righ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vertical="top" wrapText="1"/>
    </xf>
    <xf numFmtId="0" fontId="4" fillId="0" borderId="13" xfId="0" applyFont="1" applyFill="1" applyBorder="1"/>
    <xf numFmtId="0" fontId="4" fillId="0" borderId="8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12" fillId="3" borderId="4" xfId="0" applyNumberFormat="1" applyFont="1" applyFill="1" applyBorder="1" applyAlignment="1">
      <alignment horizontal="center" vertical="center"/>
    </xf>
    <xf numFmtId="2" fontId="12" fillId="3" borderId="5" xfId="0" applyNumberFormat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4" fillId="3" borderId="11" xfId="1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top" wrapText="1"/>
    </xf>
    <xf numFmtId="0" fontId="6" fillId="3" borderId="41" xfId="0" applyFont="1" applyFill="1" applyBorder="1" applyAlignment="1">
      <alignment horizontal="center" vertical="top"/>
    </xf>
    <xf numFmtId="0" fontId="7" fillId="0" borderId="6" xfId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/>
    </xf>
    <xf numFmtId="1" fontId="6" fillId="3" borderId="6" xfId="0" applyNumberFormat="1" applyFont="1" applyFill="1" applyBorder="1" applyAlignment="1">
      <alignment horizontal="center" vertical="center" wrapText="1"/>
    </xf>
    <xf numFmtId="2" fontId="12" fillId="3" borderId="6" xfId="0" applyNumberFormat="1" applyFont="1" applyFill="1" applyBorder="1" applyAlignment="1">
      <alignment horizontal="center" vertical="center"/>
    </xf>
    <xf numFmtId="2" fontId="12" fillId="3" borderId="4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/>
    </xf>
    <xf numFmtId="2" fontId="6" fillId="0" borderId="9" xfId="0" applyNumberFormat="1" applyFont="1" applyBorder="1" applyAlignment="1">
      <alignment horizontal="center" vertical="top"/>
    </xf>
    <xf numFmtId="0" fontId="4" fillId="0" borderId="6" xfId="0" applyFont="1" applyFill="1" applyBorder="1"/>
    <xf numFmtId="2" fontId="3" fillId="3" borderId="6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/>
    </xf>
    <xf numFmtId="0" fontId="7" fillId="0" borderId="22" xfId="1" applyFont="1" applyFill="1" applyBorder="1" applyAlignment="1">
      <alignment horizontal="right" vertical="center" wrapText="1"/>
    </xf>
    <xf numFmtId="0" fontId="6" fillId="0" borderId="43" xfId="0" applyFont="1" applyFill="1" applyBorder="1" applyAlignment="1">
      <alignment vertical="top" wrapText="1"/>
    </xf>
    <xf numFmtId="0" fontId="6" fillId="3" borderId="44" xfId="0" applyFont="1" applyFill="1" applyBorder="1" applyAlignment="1">
      <alignment horizontal="center" vertical="top" wrapText="1"/>
    </xf>
    <xf numFmtId="0" fontId="6" fillId="3" borderId="44" xfId="0" applyFont="1" applyFill="1" applyBorder="1" applyAlignment="1">
      <alignment horizontal="center" vertical="top"/>
    </xf>
    <xf numFmtId="0" fontId="6" fillId="3" borderId="43" xfId="0" applyFont="1" applyFill="1" applyBorder="1" applyAlignment="1">
      <alignment horizontal="center" vertical="top"/>
    </xf>
    <xf numFmtId="0" fontId="12" fillId="3" borderId="33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/>
    </xf>
    <xf numFmtId="0" fontId="11" fillId="0" borderId="32" xfId="0" applyFont="1" applyBorder="1" applyAlignment="1">
      <alignment horizontal="center" vertical="top" wrapText="1"/>
    </xf>
    <xf numFmtId="2" fontId="11" fillId="0" borderId="32" xfId="0" applyNumberFormat="1" applyFont="1" applyBorder="1" applyAlignment="1">
      <alignment horizontal="center" vertical="top"/>
    </xf>
    <xf numFmtId="0" fontId="6" fillId="3" borderId="45" xfId="0" applyFont="1" applyFill="1" applyBorder="1" applyAlignment="1">
      <alignment horizontal="center" vertical="top"/>
    </xf>
    <xf numFmtId="0" fontId="4" fillId="3" borderId="47" xfId="0" applyFont="1" applyFill="1" applyBorder="1" applyAlignment="1">
      <alignment vertical="center"/>
    </xf>
    <xf numFmtId="0" fontId="4" fillId="3" borderId="48" xfId="0" applyFont="1" applyFill="1" applyBorder="1" applyAlignment="1">
      <alignment vertical="center"/>
    </xf>
    <xf numFmtId="0" fontId="4" fillId="3" borderId="46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3" borderId="10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center" vertical="top"/>
    </xf>
    <xf numFmtId="0" fontId="4" fillId="3" borderId="25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center" vertical="top"/>
    </xf>
    <xf numFmtId="0" fontId="4" fillId="3" borderId="26" xfId="0" applyFont="1" applyFill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tabSelected="1" topLeftCell="A133" workbookViewId="0">
      <selection activeCell="H57" sqref="H57"/>
    </sheetView>
  </sheetViews>
  <sheetFormatPr defaultColWidth="9.140625" defaultRowHeight="15" x14ac:dyDescent="0.25"/>
  <cols>
    <col min="1" max="1" width="8" style="3" customWidth="1"/>
    <col min="2" max="2" width="6.5703125" style="3" customWidth="1"/>
    <col min="3" max="3" width="9.140625" style="3"/>
    <col min="4" max="4" width="15.140625" style="31" customWidth="1"/>
    <col min="5" max="5" width="55.140625" style="15" customWidth="1"/>
    <col min="6" max="6" width="10" style="14" customWidth="1"/>
    <col min="7" max="9" width="11.5703125" style="14" customWidth="1"/>
    <col min="10" max="10" width="14.5703125" style="16" customWidth="1"/>
    <col min="11" max="11" width="9.28515625" style="14" customWidth="1"/>
    <col min="12" max="12" width="12" style="14" customWidth="1"/>
    <col min="13" max="935" width="8.7109375" style="3" customWidth="1"/>
    <col min="936" max="16384" width="9.140625" style="3"/>
  </cols>
  <sheetData>
    <row r="1" spans="1:12" x14ac:dyDescent="0.25">
      <c r="A1" s="1" t="s">
        <v>0</v>
      </c>
      <c r="B1" s="30"/>
      <c r="C1" s="2">
        <v>444</v>
      </c>
      <c r="E1" s="1"/>
      <c r="F1" s="1" t="s">
        <v>28</v>
      </c>
      <c r="G1" s="3" t="s">
        <v>29</v>
      </c>
      <c r="H1" s="153" t="s">
        <v>38</v>
      </c>
      <c r="I1" s="153"/>
      <c r="J1" s="153"/>
      <c r="K1" s="153"/>
    </row>
    <row r="2" spans="1:12" x14ac:dyDescent="0.25">
      <c r="A2" s="32" t="s">
        <v>30</v>
      </c>
      <c r="B2" s="30"/>
      <c r="C2" s="32"/>
      <c r="E2" s="3"/>
      <c r="F2" s="3"/>
      <c r="G2" s="3" t="s">
        <v>31</v>
      </c>
      <c r="H2" s="153" t="s">
        <v>46</v>
      </c>
      <c r="I2" s="153"/>
      <c r="J2" s="153"/>
      <c r="K2" s="153"/>
    </row>
    <row r="3" spans="1:12" x14ac:dyDescent="0.25">
      <c r="A3" s="33" t="s">
        <v>32</v>
      </c>
      <c r="B3" s="30"/>
      <c r="C3" s="33"/>
      <c r="E3" s="3" t="s">
        <v>33</v>
      </c>
      <c r="F3" s="3"/>
      <c r="G3" s="3" t="s">
        <v>34</v>
      </c>
      <c r="H3" s="46" t="s">
        <v>47</v>
      </c>
      <c r="I3" s="46" t="s">
        <v>48</v>
      </c>
      <c r="J3" s="47">
        <v>2026</v>
      </c>
      <c r="L3" s="3"/>
    </row>
    <row r="4" spans="1:12" ht="15.75" thickBot="1" x14ac:dyDescent="0.3">
      <c r="A4" s="30"/>
      <c r="B4" s="30"/>
      <c r="E4" s="3"/>
      <c r="F4" s="3"/>
      <c r="G4" s="3"/>
      <c r="H4" s="3"/>
      <c r="I4" s="34" t="s">
        <v>35</v>
      </c>
      <c r="J4" s="34" t="s">
        <v>36</v>
      </c>
      <c r="K4" s="34" t="s">
        <v>37</v>
      </c>
      <c r="L4" s="3"/>
    </row>
    <row r="5" spans="1:12" ht="15" customHeight="1" x14ac:dyDescent="0.25">
      <c r="A5" s="29" t="s">
        <v>24</v>
      </c>
      <c r="B5" s="17" t="s">
        <v>25</v>
      </c>
      <c r="C5" s="28" t="s">
        <v>1</v>
      </c>
      <c r="D5" s="4" t="s">
        <v>2</v>
      </c>
      <c r="E5" s="5" t="s">
        <v>4</v>
      </c>
      <c r="F5" s="5" t="s">
        <v>5</v>
      </c>
      <c r="G5" s="5" t="s">
        <v>8</v>
      </c>
      <c r="H5" s="5" t="s">
        <v>9</v>
      </c>
      <c r="I5" s="8" t="s">
        <v>10</v>
      </c>
      <c r="J5" s="7" t="s">
        <v>7</v>
      </c>
      <c r="K5" s="5" t="s">
        <v>3</v>
      </c>
      <c r="L5" s="6" t="s">
        <v>6</v>
      </c>
    </row>
    <row r="6" spans="1:12" ht="15" customHeight="1" x14ac:dyDescent="0.25">
      <c r="A6" s="151">
        <v>1</v>
      </c>
      <c r="B6" s="154">
        <v>1</v>
      </c>
      <c r="C6" s="157" t="s">
        <v>11</v>
      </c>
      <c r="D6" s="79" t="s">
        <v>13</v>
      </c>
      <c r="E6" s="80" t="s">
        <v>49</v>
      </c>
      <c r="F6" s="73">
        <v>150</v>
      </c>
      <c r="G6" s="74">
        <v>6.1</v>
      </c>
      <c r="H6" s="74">
        <v>4.24</v>
      </c>
      <c r="I6" s="74">
        <v>30.7</v>
      </c>
      <c r="J6" s="54">
        <v>185.41</v>
      </c>
      <c r="K6" s="54">
        <v>188</v>
      </c>
      <c r="L6" s="11">
        <v>123.4</v>
      </c>
    </row>
    <row r="7" spans="1:12" ht="15" customHeight="1" x14ac:dyDescent="0.25">
      <c r="A7" s="149"/>
      <c r="B7" s="155"/>
      <c r="C7" s="158"/>
      <c r="D7" s="79" t="s">
        <v>12</v>
      </c>
      <c r="E7" s="111" t="s">
        <v>104</v>
      </c>
      <c r="F7" s="73">
        <v>45</v>
      </c>
      <c r="G7" s="74">
        <v>5.97</v>
      </c>
      <c r="H7" s="74">
        <v>11.02</v>
      </c>
      <c r="I7" s="74">
        <v>9.6199999999999992</v>
      </c>
      <c r="J7" s="54">
        <v>161.38</v>
      </c>
      <c r="K7" s="148">
        <v>2</v>
      </c>
      <c r="L7" s="11"/>
    </row>
    <row r="8" spans="1:12" ht="15" customHeight="1" x14ac:dyDescent="0.25">
      <c r="A8" s="149"/>
      <c r="B8" s="155"/>
      <c r="C8" s="158"/>
      <c r="D8" s="110" t="s">
        <v>14</v>
      </c>
      <c r="E8" s="87" t="s">
        <v>51</v>
      </c>
      <c r="F8" s="73">
        <v>200</v>
      </c>
      <c r="G8" s="74">
        <v>0.2</v>
      </c>
      <c r="H8" s="74">
        <v>0.1</v>
      </c>
      <c r="I8" s="74">
        <v>15</v>
      </c>
      <c r="J8" s="54">
        <v>60</v>
      </c>
      <c r="K8" s="117" t="s">
        <v>52</v>
      </c>
      <c r="L8" s="11"/>
    </row>
    <row r="9" spans="1:12" ht="15" customHeight="1" x14ac:dyDescent="0.25">
      <c r="A9" s="149"/>
      <c r="B9" s="155"/>
      <c r="C9" s="158"/>
      <c r="D9" s="82" t="s">
        <v>15</v>
      </c>
      <c r="E9" s="83" t="s">
        <v>50</v>
      </c>
      <c r="F9" s="146">
        <v>140</v>
      </c>
      <c r="G9" s="147">
        <v>0.56000000000000005</v>
      </c>
      <c r="H9" s="147">
        <v>0.56000000000000005</v>
      </c>
      <c r="I9" s="147">
        <v>13.72</v>
      </c>
      <c r="J9" s="56">
        <v>65.8</v>
      </c>
      <c r="K9" s="56">
        <v>338</v>
      </c>
      <c r="L9" s="115"/>
    </row>
    <row r="10" spans="1:12" ht="15" customHeight="1" thickBot="1" x14ac:dyDescent="0.3">
      <c r="A10" s="150"/>
      <c r="B10" s="156"/>
      <c r="C10" s="159"/>
      <c r="D10" s="118" t="s">
        <v>26</v>
      </c>
      <c r="E10" s="119"/>
      <c r="F10" s="120"/>
      <c r="G10" s="121">
        <f>SUM(G6:G9)</f>
        <v>12.83</v>
      </c>
      <c r="H10" s="121">
        <f>SUM(H6:H9)</f>
        <v>15.92</v>
      </c>
      <c r="I10" s="122">
        <f>SUM(I6:I9)</f>
        <v>69.040000000000006</v>
      </c>
      <c r="J10" s="121">
        <f>SUM(J6:J9)</f>
        <v>472.59</v>
      </c>
      <c r="K10" s="123"/>
      <c r="L10" s="124"/>
    </row>
    <row r="11" spans="1:12" ht="15" customHeight="1" x14ac:dyDescent="0.25">
      <c r="A11" s="51">
        <v>1</v>
      </c>
      <c r="B11" s="52">
        <v>1</v>
      </c>
      <c r="C11" s="160" t="s">
        <v>17</v>
      </c>
      <c r="D11" s="86" t="s">
        <v>12</v>
      </c>
      <c r="E11" s="87" t="s">
        <v>53</v>
      </c>
      <c r="F11" s="116">
        <v>60</v>
      </c>
      <c r="G11" s="117">
        <v>0.85</v>
      </c>
      <c r="H11" s="117">
        <v>3.62</v>
      </c>
      <c r="I11" s="117">
        <v>3.77</v>
      </c>
      <c r="J11" s="117">
        <v>51</v>
      </c>
      <c r="K11" s="117">
        <v>55</v>
      </c>
      <c r="L11" s="39">
        <v>185.2</v>
      </c>
    </row>
    <row r="12" spans="1:12" ht="15" customHeight="1" x14ac:dyDescent="0.25">
      <c r="A12" s="51"/>
      <c r="B12" s="52"/>
      <c r="C12" s="158"/>
      <c r="D12" s="79" t="s">
        <v>18</v>
      </c>
      <c r="E12" s="89" t="s">
        <v>92</v>
      </c>
      <c r="F12" s="53">
        <v>200</v>
      </c>
      <c r="G12" s="54">
        <v>1.3</v>
      </c>
      <c r="H12" s="54">
        <v>3.1</v>
      </c>
      <c r="I12" s="54">
        <v>9</v>
      </c>
      <c r="J12" s="54">
        <v>70</v>
      </c>
      <c r="K12" s="54">
        <v>80</v>
      </c>
      <c r="L12" s="13"/>
    </row>
    <row r="13" spans="1:12" ht="15" customHeight="1" x14ac:dyDescent="0.25">
      <c r="A13" s="51"/>
      <c r="B13" s="52"/>
      <c r="C13" s="158"/>
      <c r="D13" s="79" t="s">
        <v>19</v>
      </c>
      <c r="E13" s="89" t="s">
        <v>54</v>
      </c>
      <c r="F13" s="53">
        <v>90</v>
      </c>
      <c r="G13" s="54">
        <v>9.4499999999999993</v>
      </c>
      <c r="H13" s="54">
        <v>10.89</v>
      </c>
      <c r="I13" s="54">
        <v>4.59</v>
      </c>
      <c r="J13" s="54">
        <v>153</v>
      </c>
      <c r="K13" s="54">
        <v>95</v>
      </c>
      <c r="L13" s="13"/>
    </row>
    <row r="14" spans="1:12" ht="15" customHeight="1" x14ac:dyDescent="0.25">
      <c r="A14" s="51"/>
      <c r="B14" s="52"/>
      <c r="C14" s="158"/>
      <c r="D14" s="79" t="s">
        <v>20</v>
      </c>
      <c r="E14" s="89" t="s">
        <v>39</v>
      </c>
      <c r="F14" s="53">
        <v>150</v>
      </c>
      <c r="G14" s="54">
        <v>3.7</v>
      </c>
      <c r="H14" s="54">
        <v>6.3</v>
      </c>
      <c r="I14" s="54">
        <v>32.799999999999997</v>
      </c>
      <c r="J14" s="54">
        <v>203</v>
      </c>
      <c r="K14" s="54">
        <v>325</v>
      </c>
      <c r="L14" s="13"/>
    </row>
    <row r="15" spans="1:12" ht="33" customHeight="1" x14ac:dyDescent="0.25">
      <c r="A15" s="51"/>
      <c r="B15" s="52"/>
      <c r="C15" s="158"/>
      <c r="D15" s="79" t="s">
        <v>22</v>
      </c>
      <c r="E15" s="89" t="s">
        <v>55</v>
      </c>
      <c r="F15" s="53">
        <v>200</v>
      </c>
      <c r="G15" s="54">
        <v>1</v>
      </c>
      <c r="H15" s="54">
        <v>0.2</v>
      </c>
      <c r="I15" s="54">
        <v>19.8</v>
      </c>
      <c r="J15" s="54">
        <v>86</v>
      </c>
      <c r="K15" s="54">
        <v>442</v>
      </c>
      <c r="L15" s="13"/>
    </row>
    <row r="16" spans="1:12" ht="15" customHeight="1" x14ac:dyDescent="0.25">
      <c r="A16" s="51"/>
      <c r="B16" s="52"/>
      <c r="C16" s="158"/>
      <c r="D16" s="79" t="s">
        <v>59</v>
      </c>
      <c r="E16" s="90" t="s">
        <v>56</v>
      </c>
      <c r="F16" s="53">
        <v>125</v>
      </c>
      <c r="G16" s="54">
        <v>4</v>
      </c>
      <c r="H16" s="54">
        <v>3.1</v>
      </c>
      <c r="I16" s="54">
        <v>13</v>
      </c>
      <c r="J16" s="54">
        <v>100</v>
      </c>
      <c r="K16" s="54">
        <v>4</v>
      </c>
      <c r="L16" s="13"/>
    </row>
    <row r="17" spans="1:12" ht="15" customHeight="1" x14ac:dyDescent="0.25">
      <c r="A17" s="51"/>
      <c r="B17" s="52"/>
      <c r="C17" s="158"/>
      <c r="D17" s="79" t="s">
        <v>23</v>
      </c>
      <c r="E17" s="91" t="s">
        <v>57</v>
      </c>
      <c r="F17" s="53">
        <v>40</v>
      </c>
      <c r="G17" s="54">
        <v>3.1</v>
      </c>
      <c r="H17" s="54">
        <v>1.2</v>
      </c>
      <c r="I17" s="54">
        <v>17.600000000000001</v>
      </c>
      <c r="J17" s="54">
        <v>82</v>
      </c>
      <c r="K17" s="54">
        <v>70</v>
      </c>
      <c r="L17" s="13"/>
    </row>
    <row r="18" spans="1:12" ht="15" customHeight="1" x14ac:dyDescent="0.25">
      <c r="A18" s="51"/>
      <c r="B18" s="52"/>
      <c r="C18" s="158"/>
      <c r="D18" s="92" t="s">
        <v>16</v>
      </c>
      <c r="E18" s="93" t="s">
        <v>58</v>
      </c>
      <c r="F18" s="53">
        <v>30</v>
      </c>
      <c r="G18" s="54">
        <v>2.1800000000000002</v>
      </c>
      <c r="H18" s="54">
        <v>0.75</v>
      </c>
      <c r="I18" s="54">
        <v>13.5</v>
      </c>
      <c r="J18" s="54">
        <v>75.900000000000006</v>
      </c>
      <c r="K18" s="54">
        <v>1</v>
      </c>
      <c r="L18" s="13"/>
    </row>
    <row r="19" spans="1:12" ht="15" customHeight="1" x14ac:dyDescent="0.25">
      <c r="A19" s="51"/>
      <c r="B19" s="52"/>
      <c r="C19" s="158"/>
      <c r="D19" s="85" t="s">
        <v>26</v>
      </c>
      <c r="E19" s="94"/>
      <c r="F19" s="22"/>
      <c r="G19" s="40">
        <f>SUM(G11:G18)</f>
        <v>25.580000000000002</v>
      </c>
      <c r="H19" s="40">
        <f>SUM(H11:H18)</f>
        <v>29.16</v>
      </c>
      <c r="I19" s="41">
        <f>SUM(I11:I18)</f>
        <v>114.06</v>
      </c>
      <c r="J19" s="40">
        <f>SUM(J11:J18)</f>
        <v>820.9</v>
      </c>
      <c r="K19" s="22"/>
      <c r="L19" s="22"/>
    </row>
    <row r="20" spans="1:12" ht="15" customHeight="1" thickBot="1" x14ac:dyDescent="0.3">
      <c r="A20" s="57"/>
      <c r="B20" s="58"/>
      <c r="C20" s="159"/>
      <c r="D20" s="96" t="s">
        <v>27</v>
      </c>
      <c r="E20" s="97"/>
      <c r="F20" s="59"/>
      <c r="G20" s="60">
        <f>SUM(G10+G19)</f>
        <v>38.410000000000004</v>
      </c>
      <c r="H20" s="60">
        <f t="shared" ref="H20:I20" si="0">SUM(H10+H19)</f>
        <v>45.08</v>
      </c>
      <c r="I20" s="61">
        <f t="shared" si="0"/>
        <v>183.10000000000002</v>
      </c>
      <c r="J20" s="60">
        <f>SUM(J10+J19)</f>
        <v>1293.49</v>
      </c>
      <c r="K20" s="62"/>
      <c r="L20" s="59"/>
    </row>
    <row r="21" spans="1:12" ht="32.25" customHeight="1" x14ac:dyDescent="0.25">
      <c r="A21" s="164">
        <v>1</v>
      </c>
      <c r="B21" s="161">
        <v>2</v>
      </c>
      <c r="C21" s="160" t="s">
        <v>11</v>
      </c>
      <c r="D21" s="79" t="s">
        <v>13</v>
      </c>
      <c r="E21" s="80" t="s">
        <v>60</v>
      </c>
      <c r="F21" s="53">
        <v>150</v>
      </c>
      <c r="G21" s="54">
        <v>6.2</v>
      </c>
      <c r="H21" s="54">
        <v>8.86</v>
      </c>
      <c r="I21" s="54">
        <v>31.68</v>
      </c>
      <c r="J21" s="54">
        <v>228.41</v>
      </c>
      <c r="K21" s="54">
        <v>183</v>
      </c>
      <c r="L21" s="4">
        <v>123.4</v>
      </c>
    </row>
    <row r="22" spans="1:12" ht="15" customHeight="1" x14ac:dyDescent="0.25">
      <c r="A22" s="155"/>
      <c r="B22" s="162"/>
      <c r="C22" s="158"/>
      <c r="D22" s="79" t="s">
        <v>12</v>
      </c>
      <c r="E22" s="80" t="s">
        <v>43</v>
      </c>
      <c r="F22" s="53">
        <v>40</v>
      </c>
      <c r="G22" s="54">
        <v>5.0999999999999996</v>
      </c>
      <c r="H22" s="54">
        <v>4.5999999999999996</v>
      </c>
      <c r="I22" s="54">
        <v>0.3</v>
      </c>
      <c r="J22" s="54">
        <v>63</v>
      </c>
      <c r="K22" s="54">
        <v>213</v>
      </c>
      <c r="L22" s="11"/>
    </row>
    <row r="23" spans="1:12" ht="15" customHeight="1" x14ac:dyDescent="0.25">
      <c r="A23" s="155"/>
      <c r="B23" s="162"/>
      <c r="C23" s="158"/>
      <c r="D23" s="82" t="s">
        <v>14</v>
      </c>
      <c r="E23" s="80" t="s">
        <v>61</v>
      </c>
      <c r="F23" s="53">
        <v>180</v>
      </c>
      <c r="G23" s="54">
        <v>3.42</v>
      </c>
      <c r="H23" s="54">
        <v>2.61</v>
      </c>
      <c r="I23" s="54">
        <v>9.81</v>
      </c>
      <c r="J23" s="54">
        <v>76.5</v>
      </c>
      <c r="K23" s="54">
        <v>458</v>
      </c>
      <c r="L23" s="11"/>
    </row>
    <row r="24" spans="1:12" ht="15" customHeight="1" x14ac:dyDescent="0.25">
      <c r="A24" s="155"/>
      <c r="B24" s="162"/>
      <c r="C24" s="158"/>
      <c r="D24" s="82" t="s">
        <v>16</v>
      </c>
      <c r="E24" s="83" t="s">
        <v>58</v>
      </c>
      <c r="F24" s="55">
        <v>20</v>
      </c>
      <c r="G24" s="56">
        <v>1.45</v>
      </c>
      <c r="H24" s="56">
        <v>0.5</v>
      </c>
      <c r="I24" s="56">
        <v>9</v>
      </c>
      <c r="J24" s="56">
        <v>50.6</v>
      </c>
      <c r="K24" s="56">
        <v>1</v>
      </c>
      <c r="L24" s="27"/>
    </row>
    <row r="25" spans="1:12" ht="15" customHeight="1" x14ac:dyDescent="0.25">
      <c r="A25" s="155"/>
      <c r="B25" s="162"/>
      <c r="C25" s="158"/>
      <c r="D25" s="82" t="s">
        <v>59</v>
      </c>
      <c r="E25" s="139" t="s">
        <v>56</v>
      </c>
      <c r="F25" s="140">
        <v>125</v>
      </c>
      <c r="G25" s="141">
        <v>4</v>
      </c>
      <c r="H25" s="141">
        <v>3.1</v>
      </c>
      <c r="I25" s="141">
        <v>13</v>
      </c>
      <c r="J25" s="141">
        <v>100</v>
      </c>
      <c r="K25" s="141">
        <v>4</v>
      </c>
      <c r="L25" s="21"/>
    </row>
    <row r="26" spans="1:12" ht="15" customHeight="1" thickBot="1" x14ac:dyDescent="0.3">
      <c r="A26" s="156"/>
      <c r="B26" s="163"/>
      <c r="C26" s="159"/>
      <c r="D26" s="118" t="s">
        <v>26</v>
      </c>
      <c r="E26" s="119"/>
      <c r="F26" s="120"/>
      <c r="G26" s="121">
        <f>SUM(G21:G25)</f>
        <v>20.170000000000002</v>
      </c>
      <c r="H26" s="121">
        <f>SUM(H21:H25)</f>
        <v>19.670000000000002</v>
      </c>
      <c r="I26" s="122">
        <f>SUM(I21:I25)</f>
        <v>63.79</v>
      </c>
      <c r="J26" s="121">
        <f>SUM(J21:J25)</f>
        <v>518.51</v>
      </c>
      <c r="K26" s="123"/>
      <c r="L26" s="124"/>
    </row>
    <row r="27" spans="1:12" ht="15" customHeight="1" x14ac:dyDescent="0.25">
      <c r="A27" s="51">
        <v>1</v>
      </c>
      <c r="B27" s="64">
        <v>2</v>
      </c>
      <c r="C27" s="88" t="s">
        <v>17</v>
      </c>
      <c r="D27" s="100" t="s">
        <v>12</v>
      </c>
      <c r="E27" s="87" t="s">
        <v>108</v>
      </c>
      <c r="F27" s="116">
        <v>60</v>
      </c>
      <c r="G27" s="117">
        <v>0.7</v>
      </c>
      <c r="H27" s="117">
        <v>7.9</v>
      </c>
      <c r="I27" s="117">
        <v>9.0299999999999994</v>
      </c>
      <c r="J27" s="117">
        <v>70.73</v>
      </c>
      <c r="K27" s="117">
        <v>96</v>
      </c>
      <c r="L27" s="39">
        <v>185.2</v>
      </c>
    </row>
    <row r="28" spans="1:12" ht="15" customHeight="1" x14ac:dyDescent="0.25">
      <c r="A28" s="51"/>
      <c r="B28" s="64"/>
      <c r="C28" s="88"/>
      <c r="D28" s="101" t="s">
        <v>18</v>
      </c>
      <c r="E28" s="80" t="s">
        <v>62</v>
      </c>
      <c r="F28" s="53">
        <v>200</v>
      </c>
      <c r="G28" s="54">
        <v>1.4</v>
      </c>
      <c r="H28" s="54">
        <v>3.3</v>
      </c>
      <c r="I28" s="54">
        <v>10.199999999999999</v>
      </c>
      <c r="J28" s="54">
        <v>76</v>
      </c>
      <c r="K28" s="54">
        <v>94</v>
      </c>
      <c r="L28" s="13"/>
    </row>
    <row r="29" spans="1:12" ht="15" customHeight="1" x14ac:dyDescent="0.25">
      <c r="A29" s="51"/>
      <c r="B29" s="64"/>
      <c r="C29" s="88"/>
      <c r="D29" s="101" t="s">
        <v>19</v>
      </c>
      <c r="E29" s="80" t="s">
        <v>63</v>
      </c>
      <c r="F29" s="53">
        <v>90</v>
      </c>
      <c r="G29" s="54">
        <v>11.7</v>
      </c>
      <c r="H29" s="54">
        <v>7.3</v>
      </c>
      <c r="I29" s="54">
        <v>5.7</v>
      </c>
      <c r="J29" s="54">
        <v>135</v>
      </c>
      <c r="K29" s="54">
        <v>280</v>
      </c>
      <c r="L29" s="13"/>
    </row>
    <row r="30" spans="1:12" ht="15" customHeight="1" x14ac:dyDescent="0.25">
      <c r="A30" s="51"/>
      <c r="B30" s="64"/>
      <c r="C30" s="88"/>
      <c r="D30" s="101" t="s">
        <v>20</v>
      </c>
      <c r="E30" s="80" t="s">
        <v>45</v>
      </c>
      <c r="F30" s="53">
        <v>155</v>
      </c>
      <c r="G30" s="54">
        <v>5.6</v>
      </c>
      <c r="H30" s="54">
        <v>4.8</v>
      </c>
      <c r="I30" s="54">
        <v>31.9</v>
      </c>
      <c r="J30" s="54">
        <v>194</v>
      </c>
      <c r="K30" s="54">
        <v>209</v>
      </c>
      <c r="L30" s="13"/>
    </row>
    <row r="31" spans="1:12" ht="15" customHeight="1" x14ac:dyDescent="0.25">
      <c r="A31" s="51"/>
      <c r="B31" s="64"/>
      <c r="C31" s="88"/>
      <c r="D31" s="101" t="s">
        <v>22</v>
      </c>
      <c r="E31" s="80" t="s">
        <v>64</v>
      </c>
      <c r="F31" s="53">
        <v>200</v>
      </c>
      <c r="G31" s="54">
        <v>0.12</v>
      </c>
      <c r="H31" s="54"/>
      <c r="I31" s="54">
        <v>21.4</v>
      </c>
      <c r="J31" s="54">
        <v>86</v>
      </c>
      <c r="K31" s="54">
        <v>432</v>
      </c>
      <c r="L31" s="13"/>
    </row>
    <row r="32" spans="1:12" ht="15" customHeight="1" x14ac:dyDescent="0.25">
      <c r="A32" s="51"/>
      <c r="B32" s="64"/>
      <c r="C32" s="88"/>
      <c r="D32" s="101" t="s">
        <v>23</v>
      </c>
      <c r="E32" s="80" t="s">
        <v>57</v>
      </c>
      <c r="F32" s="53">
        <v>40</v>
      </c>
      <c r="G32" s="54">
        <v>3.1</v>
      </c>
      <c r="H32" s="54">
        <v>1.2</v>
      </c>
      <c r="I32" s="54">
        <v>17.600000000000001</v>
      </c>
      <c r="J32" s="54">
        <v>82</v>
      </c>
      <c r="K32" s="54">
        <v>70</v>
      </c>
      <c r="L32" s="13"/>
    </row>
    <row r="33" spans="1:12" ht="15" customHeight="1" x14ac:dyDescent="0.25">
      <c r="A33" s="51"/>
      <c r="B33" s="64"/>
      <c r="C33" s="88"/>
      <c r="D33" s="101" t="s">
        <v>16</v>
      </c>
      <c r="E33" s="80" t="s">
        <v>58</v>
      </c>
      <c r="F33" s="53">
        <v>40</v>
      </c>
      <c r="G33" s="54">
        <v>2.9</v>
      </c>
      <c r="H33" s="54">
        <v>1</v>
      </c>
      <c r="I33" s="54">
        <v>18</v>
      </c>
      <c r="J33" s="54">
        <v>101.2</v>
      </c>
      <c r="K33" s="65">
        <v>1</v>
      </c>
      <c r="L33" s="13"/>
    </row>
    <row r="34" spans="1:12" ht="15" customHeight="1" x14ac:dyDescent="0.25">
      <c r="A34" s="51"/>
      <c r="B34" s="52"/>
      <c r="C34" s="78"/>
      <c r="D34" s="99" t="s">
        <v>26</v>
      </c>
      <c r="E34" s="102"/>
      <c r="F34" s="38"/>
      <c r="G34" s="25">
        <f>SUM(G27:G33)</f>
        <v>25.52</v>
      </c>
      <c r="H34" s="25">
        <f>SUM(H27:H33)</f>
        <v>25.5</v>
      </c>
      <c r="I34" s="43">
        <f>SUM(I27:I33)</f>
        <v>113.82999999999998</v>
      </c>
      <c r="J34" s="25">
        <f>SUM(J27:J33)</f>
        <v>744.93000000000006</v>
      </c>
      <c r="K34" s="50"/>
      <c r="L34" s="22"/>
    </row>
    <row r="35" spans="1:12" ht="15" customHeight="1" thickBot="1" x14ac:dyDescent="0.3">
      <c r="A35" s="57"/>
      <c r="B35" s="58"/>
      <c r="C35" s="95"/>
      <c r="D35" s="96" t="s">
        <v>27</v>
      </c>
      <c r="E35" s="97"/>
      <c r="F35" s="59"/>
      <c r="G35" s="60">
        <f>SUM(G26+G34)</f>
        <v>45.69</v>
      </c>
      <c r="H35" s="60">
        <f>SUM(H26+H34)</f>
        <v>45.17</v>
      </c>
      <c r="I35" s="61">
        <f>SUM(I26+I34)</f>
        <v>177.61999999999998</v>
      </c>
      <c r="J35" s="60">
        <f>SUM(J26+J34)</f>
        <v>1263.44</v>
      </c>
      <c r="K35" s="62"/>
      <c r="L35" s="59"/>
    </row>
    <row r="36" spans="1:12" ht="15" customHeight="1" x14ac:dyDescent="0.25">
      <c r="A36" s="164">
        <v>1</v>
      </c>
      <c r="B36" s="161">
        <v>3</v>
      </c>
      <c r="C36" s="98" t="s">
        <v>11</v>
      </c>
      <c r="D36" s="79" t="s">
        <v>13</v>
      </c>
      <c r="E36" s="80" t="s">
        <v>77</v>
      </c>
      <c r="F36" s="53">
        <v>150</v>
      </c>
      <c r="G36" s="54">
        <v>13.25</v>
      </c>
      <c r="H36" s="54">
        <v>19.329999999999998</v>
      </c>
      <c r="I36" s="54">
        <v>0.67</v>
      </c>
      <c r="J36" s="54">
        <v>230</v>
      </c>
      <c r="K36" s="54">
        <v>228</v>
      </c>
      <c r="L36" s="11">
        <v>123.4</v>
      </c>
    </row>
    <row r="37" spans="1:12" ht="15" customHeight="1" x14ac:dyDescent="0.25">
      <c r="A37" s="155"/>
      <c r="B37" s="162"/>
      <c r="C37" s="88"/>
      <c r="D37" s="79" t="s">
        <v>16</v>
      </c>
      <c r="E37" s="80" t="s">
        <v>58</v>
      </c>
      <c r="F37" s="53">
        <v>20</v>
      </c>
      <c r="G37" s="54">
        <v>1.45</v>
      </c>
      <c r="H37" s="54">
        <v>0.5</v>
      </c>
      <c r="I37" s="54">
        <v>9</v>
      </c>
      <c r="J37" s="54">
        <v>50.6</v>
      </c>
      <c r="K37" s="54">
        <v>1</v>
      </c>
      <c r="L37" s="11"/>
    </row>
    <row r="38" spans="1:12" ht="15" customHeight="1" x14ac:dyDescent="0.25">
      <c r="A38" s="155"/>
      <c r="B38" s="162"/>
      <c r="C38" s="88"/>
      <c r="D38" s="82" t="s">
        <v>15</v>
      </c>
      <c r="E38" s="80" t="s">
        <v>78</v>
      </c>
      <c r="F38" s="53">
        <v>130</v>
      </c>
      <c r="G38" s="54">
        <v>0.52</v>
      </c>
      <c r="H38" s="54">
        <v>0.39</v>
      </c>
      <c r="I38" s="54">
        <v>13.39</v>
      </c>
      <c r="J38" s="54">
        <v>61.1</v>
      </c>
      <c r="K38" s="54">
        <v>338</v>
      </c>
      <c r="L38" s="11"/>
    </row>
    <row r="39" spans="1:12" ht="15" customHeight="1" x14ac:dyDescent="0.25">
      <c r="A39" s="155"/>
      <c r="B39" s="162"/>
      <c r="C39" s="88"/>
      <c r="D39" s="82" t="s">
        <v>14</v>
      </c>
      <c r="E39" s="83" t="s">
        <v>105</v>
      </c>
      <c r="F39" s="55">
        <v>207</v>
      </c>
      <c r="G39" s="56">
        <v>0.3</v>
      </c>
      <c r="H39" s="56">
        <v>0.1</v>
      </c>
      <c r="I39" s="56">
        <v>15.2</v>
      </c>
      <c r="J39" s="56">
        <v>62</v>
      </c>
      <c r="K39" s="56" t="s">
        <v>106</v>
      </c>
      <c r="L39" s="11"/>
    </row>
    <row r="40" spans="1:12" ht="15" customHeight="1" x14ac:dyDescent="0.25">
      <c r="A40" s="155"/>
      <c r="B40" s="162"/>
      <c r="C40" s="88"/>
      <c r="D40" s="82" t="s">
        <v>40</v>
      </c>
      <c r="E40" s="112" t="s">
        <v>79</v>
      </c>
      <c r="F40" s="144">
        <v>25</v>
      </c>
      <c r="G40" s="145">
        <v>2.93</v>
      </c>
      <c r="H40" s="145">
        <v>5.05</v>
      </c>
      <c r="I40" s="145">
        <v>17.25</v>
      </c>
      <c r="J40" s="145">
        <v>126.73</v>
      </c>
      <c r="K40" s="145">
        <v>12</v>
      </c>
      <c r="L40" s="115"/>
    </row>
    <row r="41" spans="1:12" ht="15" customHeight="1" thickBot="1" x14ac:dyDescent="0.3">
      <c r="A41" s="156"/>
      <c r="B41" s="163"/>
      <c r="C41" s="133"/>
      <c r="D41" s="118" t="s">
        <v>26</v>
      </c>
      <c r="E41" s="119"/>
      <c r="F41" s="120"/>
      <c r="G41" s="121">
        <f>SUM(G36:G40)</f>
        <v>18.45</v>
      </c>
      <c r="H41" s="121">
        <f>SUM(H36:H40)</f>
        <v>25.37</v>
      </c>
      <c r="I41" s="122">
        <f>SUM(I36:I40)</f>
        <v>55.510000000000005</v>
      </c>
      <c r="J41" s="121">
        <f>SUM(J36:J40)</f>
        <v>530.43000000000006</v>
      </c>
      <c r="K41" s="123"/>
      <c r="L41" s="124"/>
    </row>
    <row r="42" spans="1:12" ht="15" customHeight="1" x14ac:dyDescent="0.25">
      <c r="A42" s="52">
        <v>1</v>
      </c>
      <c r="B42" s="63">
        <v>3</v>
      </c>
      <c r="C42" s="88" t="s">
        <v>17</v>
      </c>
      <c r="D42" s="86" t="s">
        <v>12</v>
      </c>
      <c r="E42" s="87" t="s">
        <v>80</v>
      </c>
      <c r="F42" s="116">
        <v>60</v>
      </c>
      <c r="G42" s="117">
        <v>4.8</v>
      </c>
      <c r="H42" s="117">
        <v>6.06</v>
      </c>
      <c r="I42" s="117">
        <v>9.1199999999999992</v>
      </c>
      <c r="J42" s="117">
        <v>110.4</v>
      </c>
      <c r="K42" s="117">
        <v>50</v>
      </c>
      <c r="L42" s="39">
        <v>185.2</v>
      </c>
    </row>
    <row r="43" spans="1:12" ht="15" customHeight="1" x14ac:dyDescent="0.25">
      <c r="A43" s="52"/>
      <c r="B43" s="63"/>
      <c r="C43" s="88"/>
      <c r="D43" s="79" t="s">
        <v>18</v>
      </c>
      <c r="E43" s="80" t="s">
        <v>81</v>
      </c>
      <c r="F43" s="53">
        <v>220</v>
      </c>
      <c r="G43" s="54">
        <v>3.29</v>
      </c>
      <c r="H43" s="54">
        <v>3.7</v>
      </c>
      <c r="I43" s="54">
        <v>8.8000000000000007</v>
      </c>
      <c r="J43" s="54">
        <v>85.92</v>
      </c>
      <c r="K43" s="54">
        <v>59</v>
      </c>
      <c r="L43" s="13"/>
    </row>
    <row r="44" spans="1:12" ht="15" customHeight="1" x14ac:dyDescent="0.25">
      <c r="A44" s="52"/>
      <c r="B44" s="63"/>
      <c r="C44" s="88"/>
      <c r="D44" s="79" t="s">
        <v>19</v>
      </c>
      <c r="E44" s="80" t="s">
        <v>69</v>
      </c>
      <c r="F44" s="53">
        <v>90</v>
      </c>
      <c r="G44" s="54">
        <v>12.5</v>
      </c>
      <c r="H44" s="54">
        <v>2.2000000000000002</v>
      </c>
      <c r="I44" s="54">
        <v>8.6999999999999993</v>
      </c>
      <c r="J44" s="54">
        <v>105</v>
      </c>
      <c r="K44" s="54">
        <v>258</v>
      </c>
      <c r="L44" s="13"/>
    </row>
    <row r="45" spans="1:12" ht="15" customHeight="1" x14ac:dyDescent="0.25">
      <c r="A45" s="52"/>
      <c r="B45" s="63"/>
      <c r="C45" s="88"/>
      <c r="D45" s="79" t="s">
        <v>20</v>
      </c>
      <c r="E45" s="80" t="s">
        <v>44</v>
      </c>
      <c r="F45" s="53">
        <v>150</v>
      </c>
      <c r="G45" s="54">
        <v>2.88</v>
      </c>
      <c r="H45" s="54">
        <v>5.3</v>
      </c>
      <c r="I45" s="54">
        <v>22.85</v>
      </c>
      <c r="J45" s="54">
        <v>151.16999999999999</v>
      </c>
      <c r="K45" s="54">
        <v>123</v>
      </c>
      <c r="L45" s="13"/>
    </row>
    <row r="46" spans="1:12" ht="15" customHeight="1" x14ac:dyDescent="0.25">
      <c r="A46" s="52"/>
      <c r="B46" s="63"/>
      <c r="C46" s="88"/>
      <c r="D46" s="79" t="s">
        <v>22</v>
      </c>
      <c r="E46" s="80" t="s">
        <v>55</v>
      </c>
      <c r="F46" s="53">
        <v>200</v>
      </c>
      <c r="G46" s="54">
        <v>1</v>
      </c>
      <c r="H46" s="54">
        <v>0.2</v>
      </c>
      <c r="I46" s="54">
        <v>19.8</v>
      </c>
      <c r="J46" s="54">
        <v>86</v>
      </c>
      <c r="K46" s="54">
        <v>442</v>
      </c>
      <c r="L46" s="13"/>
    </row>
    <row r="47" spans="1:12" ht="15" customHeight="1" x14ac:dyDescent="0.25">
      <c r="A47" s="52"/>
      <c r="B47" s="63"/>
      <c r="C47" s="88"/>
      <c r="D47" s="79" t="s">
        <v>23</v>
      </c>
      <c r="E47" s="80" t="s">
        <v>57</v>
      </c>
      <c r="F47" s="53">
        <v>40</v>
      </c>
      <c r="G47" s="54">
        <v>3.1</v>
      </c>
      <c r="H47" s="54">
        <v>1.2</v>
      </c>
      <c r="I47" s="54">
        <v>17.600000000000001</v>
      </c>
      <c r="J47" s="54">
        <v>82</v>
      </c>
      <c r="K47" s="54">
        <v>70</v>
      </c>
      <c r="L47" s="13"/>
    </row>
    <row r="48" spans="1:12" ht="15" customHeight="1" x14ac:dyDescent="0.25">
      <c r="A48" s="52"/>
      <c r="B48" s="63"/>
      <c r="C48" s="88"/>
      <c r="D48" s="79" t="s">
        <v>16</v>
      </c>
      <c r="E48" s="80" t="s">
        <v>58</v>
      </c>
      <c r="F48" s="53">
        <v>50</v>
      </c>
      <c r="G48" s="54">
        <v>3.63</v>
      </c>
      <c r="H48" s="54">
        <v>1.25</v>
      </c>
      <c r="I48" s="54">
        <v>22.5</v>
      </c>
      <c r="J48" s="54">
        <v>126.5</v>
      </c>
      <c r="K48" s="54">
        <v>1</v>
      </c>
      <c r="L48" s="13"/>
    </row>
    <row r="49" spans="1:12" ht="15" customHeight="1" x14ac:dyDescent="0.25">
      <c r="A49" s="52"/>
      <c r="B49" s="63"/>
      <c r="C49" s="88"/>
      <c r="D49" s="99" t="s">
        <v>26</v>
      </c>
      <c r="E49" s="102"/>
      <c r="F49" s="38"/>
      <c r="G49" s="25">
        <f>SUM(G42:G48)</f>
        <v>31.2</v>
      </c>
      <c r="H49" s="25">
        <f t="shared" ref="H49:I49" si="1">SUM(H42:H48)</f>
        <v>19.91</v>
      </c>
      <c r="I49" s="43">
        <f t="shared" si="1"/>
        <v>109.37</v>
      </c>
      <c r="J49" s="25">
        <f>SUM(J42:J48)</f>
        <v>746.99</v>
      </c>
      <c r="K49" s="38"/>
      <c r="L49" s="38"/>
    </row>
    <row r="50" spans="1:12" ht="15" customHeight="1" thickBot="1" x14ac:dyDescent="0.3">
      <c r="A50" s="52"/>
      <c r="B50" s="63"/>
      <c r="C50" s="88"/>
      <c r="D50" s="96" t="s">
        <v>27</v>
      </c>
      <c r="E50" s="97"/>
      <c r="F50" s="59"/>
      <c r="G50" s="60">
        <f>SUM(G41+G49)</f>
        <v>49.65</v>
      </c>
      <c r="H50" s="60">
        <f>SUM(H41+H49)</f>
        <v>45.28</v>
      </c>
      <c r="I50" s="61">
        <f t="shared" ref="I50" si="2">SUM(I41+I49)</f>
        <v>164.88</v>
      </c>
      <c r="J50" s="60">
        <f>SUM(J41+J49)</f>
        <v>1277.42</v>
      </c>
      <c r="K50" s="62"/>
      <c r="L50" s="59"/>
    </row>
    <row r="51" spans="1:12" ht="15" customHeight="1" x14ac:dyDescent="0.25">
      <c r="A51" s="164">
        <v>1</v>
      </c>
      <c r="B51" s="161">
        <v>4</v>
      </c>
      <c r="C51" s="160" t="s">
        <v>11</v>
      </c>
      <c r="D51" s="79" t="s">
        <v>13</v>
      </c>
      <c r="E51" s="80" t="s">
        <v>70</v>
      </c>
      <c r="F51" s="53">
        <v>150</v>
      </c>
      <c r="G51" s="54">
        <v>20.420000000000002</v>
      </c>
      <c r="H51" s="54">
        <v>16.010000000000002</v>
      </c>
      <c r="I51" s="54">
        <v>21.95</v>
      </c>
      <c r="J51" s="54">
        <v>313.5</v>
      </c>
      <c r="K51" s="54">
        <v>240</v>
      </c>
      <c r="L51" s="27">
        <v>123.4</v>
      </c>
    </row>
    <row r="52" spans="1:12" ht="15" customHeight="1" x14ac:dyDescent="0.25">
      <c r="A52" s="155"/>
      <c r="B52" s="162"/>
      <c r="C52" s="158"/>
      <c r="D52" s="79" t="s">
        <v>14</v>
      </c>
      <c r="E52" s="80" t="s">
        <v>71</v>
      </c>
      <c r="F52" s="53">
        <v>210</v>
      </c>
      <c r="G52" s="54">
        <v>1.48</v>
      </c>
      <c r="H52" s="54">
        <v>1.32</v>
      </c>
      <c r="I52" s="54">
        <v>15.53</v>
      </c>
      <c r="J52" s="54">
        <v>79.12</v>
      </c>
      <c r="K52" s="54" t="s">
        <v>73</v>
      </c>
      <c r="L52" s="27"/>
    </row>
    <row r="53" spans="1:12" ht="15" customHeight="1" x14ac:dyDescent="0.25">
      <c r="A53" s="155"/>
      <c r="B53" s="162"/>
      <c r="C53" s="158"/>
      <c r="D53" s="82" t="s">
        <v>15</v>
      </c>
      <c r="E53" s="80" t="s">
        <v>50</v>
      </c>
      <c r="F53" s="53">
        <v>120</v>
      </c>
      <c r="G53" s="54">
        <v>0.48</v>
      </c>
      <c r="H53" s="54">
        <v>0.48</v>
      </c>
      <c r="I53" s="54">
        <v>11.76</v>
      </c>
      <c r="J53" s="54">
        <v>56.4</v>
      </c>
      <c r="K53" s="54">
        <v>338</v>
      </c>
      <c r="L53" s="27"/>
    </row>
    <row r="54" spans="1:12" ht="15" customHeight="1" x14ac:dyDescent="0.25">
      <c r="A54" s="155"/>
      <c r="B54" s="162"/>
      <c r="C54" s="158"/>
      <c r="D54" s="82" t="s">
        <v>40</v>
      </c>
      <c r="E54" s="83" t="s">
        <v>72</v>
      </c>
      <c r="F54" s="55">
        <v>20</v>
      </c>
      <c r="G54" s="56">
        <v>1.48</v>
      </c>
      <c r="H54" s="56">
        <v>1.17</v>
      </c>
      <c r="I54" s="56">
        <v>3.79</v>
      </c>
      <c r="J54" s="56">
        <v>32.979999999999997</v>
      </c>
      <c r="K54" s="56">
        <v>110</v>
      </c>
      <c r="L54" s="135"/>
    </row>
    <row r="55" spans="1:12" ht="15" customHeight="1" thickBot="1" x14ac:dyDescent="0.3">
      <c r="A55" s="156"/>
      <c r="B55" s="163"/>
      <c r="C55" s="159"/>
      <c r="D55" s="118" t="s">
        <v>26</v>
      </c>
      <c r="E55" s="119"/>
      <c r="F55" s="120"/>
      <c r="G55" s="121">
        <f>SUM(G51:G54)</f>
        <v>23.860000000000003</v>
      </c>
      <c r="H55" s="121">
        <f>SUM(H51:H54)</f>
        <v>18.980000000000004</v>
      </c>
      <c r="I55" s="122">
        <f>SUM(I51:I54)</f>
        <v>53.029999999999994</v>
      </c>
      <c r="J55" s="121">
        <f>SUM(J51:J54)</f>
        <v>482</v>
      </c>
      <c r="K55" s="123"/>
      <c r="L55" s="124"/>
    </row>
    <row r="56" spans="1:12" ht="27.75" customHeight="1" x14ac:dyDescent="0.25">
      <c r="A56" s="52">
        <v>1</v>
      </c>
      <c r="B56" s="63">
        <v>4</v>
      </c>
      <c r="C56" s="160" t="s">
        <v>17</v>
      </c>
      <c r="D56" s="86" t="s">
        <v>12</v>
      </c>
      <c r="E56" s="87" t="s">
        <v>109</v>
      </c>
      <c r="F56" s="116">
        <v>60</v>
      </c>
      <c r="G56" s="117">
        <v>0.72</v>
      </c>
      <c r="H56" s="117">
        <v>3.12</v>
      </c>
      <c r="I56" s="117">
        <v>5.7</v>
      </c>
      <c r="J56" s="117">
        <v>54</v>
      </c>
      <c r="K56" s="117">
        <v>41</v>
      </c>
      <c r="L56" s="39">
        <v>185.2</v>
      </c>
    </row>
    <row r="57" spans="1:12" ht="15" customHeight="1" x14ac:dyDescent="0.25">
      <c r="A57" s="52"/>
      <c r="B57" s="63"/>
      <c r="C57" s="158"/>
      <c r="D57" s="79" t="s">
        <v>18</v>
      </c>
      <c r="E57" s="80" t="s">
        <v>74</v>
      </c>
      <c r="F57" s="53">
        <v>220</v>
      </c>
      <c r="G57" s="54">
        <v>3.9</v>
      </c>
      <c r="H57" s="54">
        <v>3.31</v>
      </c>
      <c r="I57" s="54">
        <v>0.03</v>
      </c>
      <c r="J57" s="54">
        <v>43.04</v>
      </c>
      <c r="K57" s="54">
        <v>30</v>
      </c>
      <c r="L57" s="13"/>
    </row>
    <row r="58" spans="1:12" ht="15" customHeight="1" x14ac:dyDescent="0.25">
      <c r="A58" s="52"/>
      <c r="B58" s="63"/>
      <c r="C58" s="158"/>
      <c r="D58" s="79" t="s">
        <v>19</v>
      </c>
      <c r="E58" s="80" t="s">
        <v>75</v>
      </c>
      <c r="F58" s="53">
        <v>240</v>
      </c>
      <c r="G58" s="54">
        <v>13.54</v>
      </c>
      <c r="H58" s="54">
        <v>21.92</v>
      </c>
      <c r="I58" s="54">
        <v>62.16</v>
      </c>
      <c r="J58" s="54">
        <v>306</v>
      </c>
      <c r="K58" s="54">
        <v>100</v>
      </c>
      <c r="L58" s="13"/>
    </row>
    <row r="59" spans="1:12" ht="15" customHeight="1" x14ac:dyDescent="0.25">
      <c r="A59" s="52"/>
      <c r="B59" s="63"/>
      <c r="C59" s="158"/>
      <c r="D59" s="79" t="s">
        <v>22</v>
      </c>
      <c r="E59" s="80" t="s">
        <v>76</v>
      </c>
      <c r="F59" s="53">
        <v>180</v>
      </c>
      <c r="G59" s="54">
        <v>0.18</v>
      </c>
      <c r="H59" s="54">
        <v>0.2</v>
      </c>
      <c r="I59" s="54">
        <v>23.1</v>
      </c>
      <c r="J59" s="54">
        <v>94.5</v>
      </c>
      <c r="K59" s="54">
        <v>436</v>
      </c>
      <c r="L59" s="13"/>
    </row>
    <row r="60" spans="1:12" ht="15" customHeight="1" x14ac:dyDescent="0.25">
      <c r="A60" s="52"/>
      <c r="B60" s="63"/>
      <c r="C60" s="158"/>
      <c r="D60" s="79" t="s">
        <v>23</v>
      </c>
      <c r="E60" s="80" t="s">
        <v>57</v>
      </c>
      <c r="F60" s="53">
        <v>40</v>
      </c>
      <c r="G60" s="54">
        <v>3.1</v>
      </c>
      <c r="H60" s="54">
        <v>1.2</v>
      </c>
      <c r="I60" s="54">
        <v>17.600000000000001</v>
      </c>
      <c r="J60" s="54">
        <v>82</v>
      </c>
      <c r="K60" s="54">
        <v>70</v>
      </c>
      <c r="L60" s="13"/>
    </row>
    <row r="61" spans="1:12" ht="15" customHeight="1" x14ac:dyDescent="0.25">
      <c r="A61" s="52"/>
      <c r="B61" s="64"/>
      <c r="C61" s="158"/>
      <c r="D61" s="79" t="s">
        <v>16</v>
      </c>
      <c r="E61" s="80" t="s">
        <v>58</v>
      </c>
      <c r="F61" s="53">
        <v>50</v>
      </c>
      <c r="G61" s="54">
        <v>3.63</v>
      </c>
      <c r="H61" s="54">
        <v>1.25</v>
      </c>
      <c r="I61" s="54">
        <v>22.5</v>
      </c>
      <c r="J61" s="54">
        <v>126.5</v>
      </c>
      <c r="K61" s="54">
        <v>1</v>
      </c>
      <c r="L61" s="13"/>
    </row>
    <row r="62" spans="1:12" ht="15" customHeight="1" x14ac:dyDescent="0.25">
      <c r="A62" s="52"/>
      <c r="B62" s="63"/>
      <c r="C62" s="158"/>
      <c r="D62" s="99" t="s">
        <v>26</v>
      </c>
      <c r="E62" s="102"/>
      <c r="F62" s="38"/>
      <c r="G62" s="25">
        <f>SUM(G56:G61)</f>
        <v>25.07</v>
      </c>
      <c r="H62" s="25">
        <f>SUM(H56:H61)</f>
        <v>31</v>
      </c>
      <c r="I62" s="43">
        <f>SUM(I56:I61)</f>
        <v>131.09</v>
      </c>
      <c r="J62" s="25">
        <f>SUM(J56:J61)</f>
        <v>706.04</v>
      </c>
      <c r="K62" s="38"/>
      <c r="L62" s="38"/>
    </row>
    <row r="63" spans="1:12" ht="15" customHeight="1" thickBot="1" x14ac:dyDescent="0.3">
      <c r="A63" s="58"/>
      <c r="B63" s="70"/>
      <c r="C63" s="159"/>
      <c r="D63" s="96" t="s">
        <v>27</v>
      </c>
      <c r="E63" s="97"/>
      <c r="F63" s="59"/>
      <c r="G63" s="60">
        <f>SUM(G55+G62)</f>
        <v>48.930000000000007</v>
      </c>
      <c r="H63" s="60">
        <f>SUM(H55+H62)</f>
        <v>49.980000000000004</v>
      </c>
      <c r="I63" s="61">
        <f>SUM(I55+I62)</f>
        <v>184.12</v>
      </c>
      <c r="J63" s="60">
        <f>SUM(J55+J62)</f>
        <v>1188.04</v>
      </c>
      <c r="K63" s="62"/>
      <c r="L63" s="59"/>
    </row>
    <row r="64" spans="1:12" ht="15" customHeight="1" x14ac:dyDescent="0.25">
      <c r="A64" s="164">
        <v>1</v>
      </c>
      <c r="B64" s="161">
        <v>5</v>
      </c>
      <c r="C64" s="160" t="s">
        <v>11</v>
      </c>
      <c r="D64" s="79" t="s">
        <v>13</v>
      </c>
      <c r="E64" s="80" t="s">
        <v>107</v>
      </c>
      <c r="F64" s="53">
        <v>150</v>
      </c>
      <c r="G64" s="54">
        <v>8.89</v>
      </c>
      <c r="H64" s="54">
        <v>12.78</v>
      </c>
      <c r="I64" s="54">
        <v>70.67</v>
      </c>
      <c r="J64" s="54">
        <v>433.33</v>
      </c>
      <c r="K64" s="54">
        <v>475</v>
      </c>
      <c r="L64" s="4">
        <v>123.4</v>
      </c>
    </row>
    <row r="65" spans="1:12" ht="15" customHeight="1" x14ac:dyDescent="0.25">
      <c r="A65" s="155"/>
      <c r="B65" s="162"/>
      <c r="C65" s="158"/>
      <c r="D65" s="79" t="s">
        <v>14</v>
      </c>
      <c r="E65" s="80" t="s">
        <v>65</v>
      </c>
      <c r="F65" s="53">
        <v>200</v>
      </c>
      <c r="G65" s="54">
        <v>2.9</v>
      </c>
      <c r="H65" s="54">
        <v>2.5</v>
      </c>
      <c r="I65" s="54">
        <v>24.8</v>
      </c>
      <c r="J65" s="54">
        <v>134</v>
      </c>
      <c r="K65" s="54">
        <v>433</v>
      </c>
      <c r="L65" s="27"/>
    </row>
    <row r="66" spans="1:12" ht="15" customHeight="1" x14ac:dyDescent="0.25">
      <c r="A66" s="155"/>
      <c r="B66" s="162"/>
      <c r="C66" s="158"/>
      <c r="D66" s="82" t="s">
        <v>15</v>
      </c>
      <c r="E66" s="83" t="s">
        <v>66</v>
      </c>
      <c r="F66" s="55">
        <v>150</v>
      </c>
      <c r="G66" s="56">
        <v>1.1499999999999999</v>
      </c>
      <c r="H66" s="56">
        <v>0.35</v>
      </c>
      <c r="I66" s="56">
        <v>11.31</v>
      </c>
      <c r="J66" s="56">
        <v>57</v>
      </c>
      <c r="K66" s="56">
        <v>50</v>
      </c>
      <c r="L66" s="115"/>
    </row>
    <row r="67" spans="1:12" ht="15" customHeight="1" thickBot="1" x14ac:dyDescent="0.3">
      <c r="A67" s="156"/>
      <c r="B67" s="163"/>
      <c r="C67" s="159"/>
      <c r="D67" s="118" t="s">
        <v>26</v>
      </c>
      <c r="E67" s="119"/>
      <c r="F67" s="120"/>
      <c r="G67" s="121">
        <f>SUM(G64:G66)</f>
        <v>12.940000000000001</v>
      </c>
      <c r="H67" s="121">
        <f>SUM(H64:H66)</f>
        <v>15.629999999999999</v>
      </c>
      <c r="I67" s="122">
        <f>SUM(I64:I66)</f>
        <v>106.78</v>
      </c>
      <c r="J67" s="121">
        <f>SUM(J64:J66)</f>
        <v>624.32999999999993</v>
      </c>
      <c r="K67" s="123"/>
      <c r="L67" s="124"/>
    </row>
    <row r="68" spans="1:12" ht="15" customHeight="1" x14ac:dyDescent="0.25">
      <c r="A68" s="52">
        <v>1</v>
      </c>
      <c r="B68" s="64">
        <v>5</v>
      </c>
      <c r="C68" s="88" t="s">
        <v>17</v>
      </c>
      <c r="D68" s="86" t="s">
        <v>12</v>
      </c>
      <c r="E68" s="87" t="s">
        <v>67</v>
      </c>
      <c r="F68" s="116">
        <v>60</v>
      </c>
      <c r="G68" s="117">
        <v>0.8</v>
      </c>
      <c r="H68" s="117">
        <v>6.1</v>
      </c>
      <c r="I68" s="117">
        <v>4.5</v>
      </c>
      <c r="J68" s="117">
        <v>76</v>
      </c>
      <c r="K68" s="117">
        <v>29</v>
      </c>
      <c r="L68" s="39">
        <v>185.2</v>
      </c>
    </row>
    <row r="69" spans="1:12" ht="15" customHeight="1" x14ac:dyDescent="0.25">
      <c r="A69" s="52"/>
      <c r="B69" s="64"/>
      <c r="C69" s="88"/>
      <c r="D69" s="79" t="s">
        <v>18</v>
      </c>
      <c r="E69" s="80" t="s">
        <v>68</v>
      </c>
      <c r="F69" s="53">
        <v>210</v>
      </c>
      <c r="G69" s="54">
        <v>6.6</v>
      </c>
      <c r="H69" s="54">
        <v>4.7300000000000004</v>
      </c>
      <c r="I69" s="54">
        <v>15.32</v>
      </c>
      <c r="J69" s="54">
        <v>130.65</v>
      </c>
      <c r="K69" s="54">
        <v>106</v>
      </c>
      <c r="L69" s="13"/>
    </row>
    <row r="70" spans="1:12" ht="15" customHeight="1" x14ac:dyDescent="0.25">
      <c r="A70" s="52"/>
      <c r="B70" s="64"/>
      <c r="C70" s="88"/>
      <c r="D70" s="79" t="s">
        <v>19</v>
      </c>
      <c r="E70" s="80" t="s">
        <v>82</v>
      </c>
      <c r="F70" s="53">
        <v>90</v>
      </c>
      <c r="G70" s="54">
        <v>9.42</v>
      </c>
      <c r="H70" s="54">
        <v>5.49</v>
      </c>
      <c r="I70" s="54">
        <v>13.95</v>
      </c>
      <c r="J70" s="54">
        <v>169.29</v>
      </c>
      <c r="K70" s="54">
        <v>104</v>
      </c>
      <c r="L70" s="13"/>
    </row>
    <row r="71" spans="1:12" ht="15" customHeight="1" x14ac:dyDescent="0.25">
      <c r="A71" s="52"/>
      <c r="B71" s="64"/>
      <c r="C71" s="88"/>
      <c r="D71" s="79" t="s">
        <v>20</v>
      </c>
      <c r="E71" s="80" t="s">
        <v>21</v>
      </c>
      <c r="F71" s="53">
        <v>150</v>
      </c>
      <c r="G71" s="54">
        <v>3.1</v>
      </c>
      <c r="H71" s="54">
        <v>5.4</v>
      </c>
      <c r="I71" s="54">
        <v>20.29</v>
      </c>
      <c r="J71" s="54">
        <v>141</v>
      </c>
      <c r="K71" s="54">
        <v>335</v>
      </c>
      <c r="L71" s="13"/>
    </row>
    <row r="72" spans="1:12" ht="15" customHeight="1" x14ac:dyDescent="0.25">
      <c r="A72" s="52"/>
      <c r="B72" s="64"/>
      <c r="C72" s="88"/>
      <c r="D72" s="79" t="s">
        <v>22</v>
      </c>
      <c r="E72" s="80" t="s">
        <v>55</v>
      </c>
      <c r="F72" s="53">
        <v>200</v>
      </c>
      <c r="G72" s="54">
        <v>1</v>
      </c>
      <c r="H72" s="54">
        <v>0.2</v>
      </c>
      <c r="I72" s="54">
        <v>19.8</v>
      </c>
      <c r="J72" s="54">
        <v>86</v>
      </c>
      <c r="K72" s="54">
        <v>442</v>
      </c>
      <c r="L72" s="13"/>
    </row>
    <row r="73" spans="1:12" ht="15" customHeight="1" x14ac:dyDescent="0.25">
      <c r="A73" s="52"/>
      <c r="B73" s="64"/>
      <c r="C73" s="88"/>
      <c r="D73" s="79" t="s">
        <v>23</v>
      </c>
      <c r="E73" s="80" t="s">
        <v>57</v>
      </c>
      <c r="F73" s="53">
        <v>40</v>
      </c>
      <c r="G73" s="54">
        <v>3.1</v>
      </c>
      <c r="H73" s="54">
        <v>1.2</v>
      </c>
      <c r="I73" s="54">
        <v>17.600000000000001</v>
      </c>
      <c r="J73" s="54">
        <v>82</v>
      </c>
      <c r="K73" s="54">
        <v>70</v>
      </c>
      <c r="L73" s="13"/>
    </row>
    <row r="74" spans="1:12" ht="15" customHeight="1" x14ac:dyDescent="0.25">
      <c r="A74" s="52"/>
      <c r="B74" s="64"/>
      <c r="C74" s="105"/>
      <c r="D74" s="79" t="s">
        <v>16</v>
      </c>
      <c r="E74" s="80" t="s">
        <v>58</v>
      </c>
      <c r="F74" s="53">
        <v>40</v>
      </c>
      <c r="G74" s="54">
        <v>2.9</v>
      </c>
      <c r="H74" s="54">
        <v>1</v>
      </c>
      <c r="I74" s="54">
        <v>18</v>
      </c>
      <c r="J74" s="54">
        <v>101.2</v>
      </c>
      <c r="K74" s="54">
        <v>1</v>
      </c>
      <c r="L74" s="13"/>
    </row>
    <row r="75" spans="1:12" ht="15" customHeight="1" x14ac:dyDescent="0.25">
      <c r="A75" s="52"/>
      <c r="B75" s="64"/>
      <c r="C75" s="105"/>
      <c r="D75" s="99" t="s">
        <v>26</v>
      </c>
      <c r="E75" s="102"/>
      <c r="F75" s="38"/>
      <c r="G75" s="25">
        <f>SUM(G68:G74)</f>
        <v>26.92</v>
      </c>
      <c r="H75" s="25">
        <f>SUM(H68:H74)</f>
        <v>24.119999999999997</v>
      </c>
      <c r="I75" s="43">
        <f>SUM(I68:I74)</f>
        <v>109.46000000000001</v>
      </c>
      <c r="J75" s="25">
        <f>SUM(J68:J74)</f>
        <v>786.1400000000001</v>
      </c>
      <c r="K75" s="38"/>
      <c r="L75" s="38"/>
    </row>
    <row r="76" spans="1:12" ht="15" customHeight="1" thickBot="1" x14ac:dyDescent="0.3">
      <c r="A76" s="58"/>
      <c r="B76" s="71"/>
      <c r="C76" s="106"/>
      <c r="D76" s="96" t="s">
        <v>27</v>
      </c>
      <c r="E76" s="97"/>
      <c r="F76" s="59"/>
      <c r="G76" s="60">
        <f>SUM(G67+G75)</f>
        <v>39.86</v>
      </c>
      <c r="H76" s="60">
        <f>SUM(H67+H75)</f>
        <v>39.75</v>
      </c>
      <c r="I76" s="61">
        <f>SUM(I67+I75)</f>
        <v>216.24</v>
      </c>
      <c r="J76" s="60">
        <f>SUM(J67+J75)</f>
        <v>1410.47</v>
      </c>
      <c r="K76" s="62"/>
      <c r="L76" s="59"/>
    </row>
    <row r="77" spans="1:12" ht="15" customHeight="1" x14ac:dyDescent="0.25">
      <c r="A77" s="164">
        <v>2</v>
      </c>
      <c r="B77" s="161">
        <v>1</v>
      </c>
      <c r="C77" s="160" t="s">
        <v>11</v>
      </c>
      <c r="D77" s="79" t="s">
        <v>13</v>
      </c>
      <c r="E77" s="80" t="s">
        <v>83</v>
      </c>
      <c r="F77" s="53">
        <v>160</v>
      </c>
      <c r="G77" s="54">
        <v>7.57</v>
      </c>
      <c r="H77" s="54">
        <v>16.96</v>
      </c>
      <c r="I77" s="54">
        <v>28.91</v>
      </c>
      <c r="J77" s="54">
        <v>299.73</v>
      </c>
      <c r="K77" s="54">
        <v>210</v>
      </c>
      <c r="L77" s="27">
        <v>123.4</v>
      </c>
    </row>
    <row r="78" spans="1:12" ht="15" customHeight="1" x14ac:dyDescent="0.25">
      <c r="A78" s="155"/>
      <c r="B78" s="162"/>
      <c r="C78" s="158"/>
      <c r="D78" s="79" t="s">
        <v>14</v>
      </c>
      <c r="E78" s="80" t="s">
        <v>51</v>
      </c>
      <c r="F78" s="53">
        <v>200</v>
      </c>
      <c r="G78" s="54">
        <v>0.2</v>
      </c>
      <c r="H78" s="54">
        <v>0.1</v>
      </c>
      <c r="I78" s="54">
        <v>15</v>
      </c>
      <c r="J78" s="54">
        <v>60</v>
      </c>
      <c r="K78" s="54" t="s">
        <v>52</v>
      </c>
      <c r="L78" s="27"/>
    </row>
    <row r="79" spans="1:12" ht="15" customHeight="1" x14ac:dyDescent="0.25">
      <c r="A79" s="155"/>
      <c r="B79" s="162"/>
      <c r="C79" s="158"/>
      <c r="D79" s="82" t="s">
        <v>15</v>
      </c>
      <c r="E79" s="80" t="s">
        <v>78</v>
      </c>
      <c r="F79" s="53">
        <v>130</v>
      </c>
      <c r="G79" s="54">
        <v>0.52</v>
      </c>
      <c r="H79" s="54">
        <v>0.39</v>
      </c>
      <c r="I79" s="54">
        <v>13.39</v>
      </c>
      <c r="J79" s="54">
        <v>61.1</v>
      </c>
      <c r="K79" s="54">
        <v>338</v>
      </c>
      <c r="L79" s="27"/>
    </row>
    <row r="80" spans="1:12" ht="15" customHeight="1" x14ac:dyDescent="0.25">
      <c r="A80" s="155"/>
      <c r="B80" s="162"/>
      <c r="C80" s="158"/>
      <c r="D80" s="82" t="s">
        <v>16</v>
      </c>
      <c r="E80" s="83" t="s">
        <v>58</v>
      </c>
      <c r="F80" s="55">
        <v>20</v>
      </c>
      <c r="G80" s="56">
        <v>1.45</v>
      </c>
      <c r="H80" s="56">
        <v>0.5</v>
      </c>
      <c r="I80" s="56">
        <v>9</v>
      </c>
      <c r="J80" s="56">
        <v>50.6</v>
      </c>
      <c r="K80" s="56">
        <v>1</v>
      </c>
      <c r="L80" s="115"/>
    </row>
    <row r="81" spans="1:12" ht="15" customHeight="1" thickBot="1" x14ac:dyDescent="0.3">
      <c r="A81" s="156"/>
      <c r="B81" s="163"/>
      <c r="C81" s="159"/>
      <c r="D81" s="118" t="s">
        <v>26</v>
      </c>
      <c r="E81" s="119"/>
      <c r="F81" s="120"/>
      <c r="G81" s="121">
        <f>SUM(G77:G80)</f>
        <v>9.74</v>
      </c>
      <c r="H81" s="121">
        <f>SUM(H77:H80)</f>
        <v>17.950000000000003</v>
      </c>
      <c r="I81" s="122">
        <f>SUM(I77:I80)</f>
        <v>66.3</v>
      </c>
      <c r="J81" s="121">
        <f>SUM(J77:J80)</f>
        <v>471.43000000000006</v>
      </c>
      <c r="K81" s="123"/>
      <c r="L81" s="124"/>
    </row>
    <row r="82" spans="1:12" ht="15" customHeight="1" x14ac:dyDescent="0.25">
      <c r="A82" s="52">
        <v>2</v>
      </c>
      <c r="B82" s="63">
        <v>1</v>
      </c>
      <c r="C82" s="88" t="s">
        <v>17</v>
      </c>
      <c r="D82" s="86" t="s">
        <v>12</v>
      </c>
      <c r="E82" s="87" t="s">
        <v>42</v>
      </c>
      <c r="F82" s="116">
        <v>60</v>
      </c>
      <c r="G82" s="117">
        <v>0.84</v>
      </c>
      <c r="H82" s="117">
        <v>6.06</v>
      </c>
      <c r="I82" s="117">
        <v>3.96</v>
      </c>
      <c r="J82" s="117">
        <v>73.8</v>
      </c>
      <c r="K82" s="117">
        <v>51</v>
      </c>
      <c r="L82" s="39">
        <v>185.2</v>
      </c>
    </row>
    <row r="83" spans="1:12" ht="15" customHeight="1" x14ac:dyDescent="0.25">
      <c r="A83" s="52"/>
      <c r="B83" s="63"/>
      <c r="C83" s="88"/>
      <c r="D83" s="79" t="s">
        <v>18</v>
      </c>
      <c r="E83" s="80" t="s">
        <v>84</v>
      </c>
      <c r="F83" s="53">
        <v>220</v>
      </c>
      <c r="G83" s="54">
        <v>4.67</v>
      </c>
      <c r="H83" s="54">
        <v>6.26</v>
      </c>
      <c r="I83" s="54">
        <v>5.86</v>
      </c>
      <c r="J83" s="54">
        <v>99.66</v>
      </c>
      <c r="K83" s="54">
        <v>88</v>
      </c>
      <c r="L83" s="13"/>
    </row>
    <row r="84" spans="1:12" ht="15" customHeight="1" x14ac:dyDescent="0.25">
      <c r="A84" s="52"/>
      <c r="B84" s="63"/>
      <c r="C84" s="88"/>
      <c r="D84" s="79" t="s">
        <v>19</v>
      </c>
      <c r="E84" s="80" t="s">
        <v>69</v>
      </c>
      <c r="F84" s="53">
        <v>90</v>
      </c>
      <c r="G84" s="54">
        <v>12.5</v>
      </c>
      <c r="H84" s="54">
        <v>2.2000000000000002</v>
      </c>
      <c r="I84" s="54">
        <v>8.6999999999999993</v>
      </c>
      <c r="J84" s="54">
        <v>105</v>
      </c>
      <c r="K84" s="54">
        <v>258</v>
      </c>
      <c r="L84" s="13"/>
    </row>
    <row r="85" spans="1:12" ht="15" customHeight="1" x14ac:dyDescent="0.25">
      <c r="A85" s="52"/>
      <c r="B85" s="63"/>
      <c r="C85" s="88"/>
      <c r="D85" s="79" t="s">
        <v>20</v>
      </c>
      <c r="E85" s="80" t="s">
        <v>39</v>
      </c>
      <c r="F85" s="53">
        <v>150</v>
      </c>
      <c r="G85" s="54">
        <v>3.7</v>
      </c>
      <c r="H85" s="54">
        <v>6.3</v>
      </c>
      <c r="I85" s="54">
        <v>32.799999999999997</v>
      </c>
      <c r="J85" s="54">
        <v>203</v>
      </c>
      <c r="K85" s="54">
        <v>325</v>
      </c>
      <c r="L85" s="13"/>
    </row>
    <row r="86" spans="1:12" ht="15" customHeight="1" x14ac:dyDescent="0.25">
      <c r="A86" s="52"/>
      <c r="B86" s="63"/>
      <c r="C86" s="88"/>
      <c r="D86" s="79" t="s">
        <v>22</v>
      </c>
      <c r="E86" s="80" t="s">
        <v>55</v>
      </c>
      <c r="F86" s="53">
        <v>200</v>
      </c>
      <c r="G86" s="54">
        <v>1</v>
      </c>
      <c r="H86" s="54">
        <v>0.2</v>
      </c>
      <c r="I86" s="54">
        <v>19.8</v>
      </c>
      <c r="J86" s="54">
        <v>86</v>
      </c>
      <c r="K86" s="54">
        <v>442</v>
      </c>
      <c r="L86" s="13"/>
    </row>
    <row r="87" spans="1:12" ht="15" customHeight="1" x14ac:dyDescent="0.25">
      <c r="A87" s="52"/>
      <c r="B87" s="63"/>
      <c r="C87" s="88"/>
      <c r="D87" s="79" t="s">
        <v>23</v>
      </c>
      <c r="E87" s="80" t="s">
        <v>57</v>
      </c>
      <c r="F87" s="53">
        <v>40</v>
      </c>
      <c r="G87" s="54">
        <v>3.1</v>
      </c>
      <c r="H87" s="54">
        <v>1.2</v>
      </c>
      <c r="I87" s="54">
        <v>17.600000000000001</v>
      </c>
      <c r="J87" s="54">
        <v>82</v>
      </c>
      <c r="K87" s="54">
        <v>70</v>
      </c>
      <c r="L87" s="13"/>
    </row>
    <row r="88" spans="1:12" ht="15" customHeight="1" x14ac:dyDescent="0.25">
      <c r="A88" s="52"/>
      <c r="B88" s="63"/>
      <c r="C88" s="88"/>
      <c r="D88" s="79" t="s">
        <v>16</v>
      </c>
      <c r="E88" s="80" t="s">
        <v>58</v>
      </c>
      <c r="F88" s="53">
        <v>40</v>
      </c>
      <c r="G88" s="54">
        <v>2.9</v>
      </c>
      <c r="H88" s="54">
        <v>1</v>
      </c>
      <c r="I88" s="54">
        <v>18</v>
      </c>
      <c r="J88" s="54">
        <v>101.2</v>
      </c>
      <c r="K88" s="54">
        <v>1</v>
      </c>
      <c r="L88" s="13"/>
    </row>
    <row r="89" spans="1:12" ht="15" customHeight="1" x14ac:dyDescent="0.25">
      <c r="A89" s="52"/>
      <c r="B89" s="63"/>
      <c r="C89" s="88"/>
      <c r="D89" s="99" t="s">
        <v>26</v>
      </c>
      <c r="E89" s="102"/>
      <c r="F89" s="38"/>
      <c r="G89" s="25">
        <f>SUM(G82:G88)</f>
        <v>28.709999999999997</v>
      </c>
      <c r="H89" s="25">
        <f>SUM(H82:H88)</f>
        <v>23.22</v>
      </c>
      <c r="I89" s="43">
        <f t="shared" ref="I89" si="3">SUM(I82:I88)</f>
        <v>106.72</v>
      </c>
      <c r="J89" s="25">
        <f>SUM(J82:J88)</f>
        <v>750.66000000000008</v>
      </c>
      <c r="K89" s="38"/>
      <c r="L89" s="38"/>
    </row>
    <row r="90" spans="1:12" ht="15" customHeight="1" thickBot="1" x14ac:dyDescent="0.3">
      <c r="A90" s="58"/>
      <c r="B90" s="70"/>
      <c r="C90" s="104"/>
      <c r="D90" s="96" t="s">
        <v>27</v>
      </c>
      <c r="E90" s="97"/>
      <c r="F90" s="59"/>
      <c r="G90" s="60">
        <f>SUM(G81+G89)</f>
        <v>38.449999999999996</v>
      </c>
      <c r="H90" s="60">
        <f t="shared" ref="H90:I90" si="4">SUM(H81+H89)</f>
        <v>41.17</v>
      </c>
      <c r="I90" s="61">
        <f t="shared" si="4"/>
        <v>173.01999999999998</v>
      </c>
      <c r="J90" s="60">
        <f>SUM(J81+J89)</f>
        <v>1222.0900000000001</v>
      </c>
      <c r="K90" s="62"/>
      <c r="L90" s="59"/>
    </row>
    <row r="91" spans="1:12" ht="31.5" customHeight="1" x14ac:dyDescent="0.25">
      <c r="A91" s="164">
        <v>2</v>
      </c>
      <c r="B91" s="161">
        <v>2</v>
      </c>
      <c r="C91" s="88" t="s">
        <v>11</v>
      </c>
      <c r="D91" s="79" t="s">
        <v>13</v>
      </c>
      <c r="E91" s="80" t="s">
        <v>85</v>
      </c>
      <c r="F91" s="53">
        <v>160</v>
      </c>
      <c r="G91" s="54">
        <v>5.46</v>
      </c>
      <c r="H91" s="54">
        <v>8.52</v>
      </c>
      <c r="I91" s="54">
        <v>34.200000000000003</v>
      </c>
      <c r="J91" s="54">
        <v>236.36</v>
      </c>
      <c r="K91" s="54">
        <v>182</v>
      </c>
      <c r="L91" s="37">
        <v>123.4</v>
      </c>
    </row>
    <row r="92" spans="1:12" ht="15" customHeight="1" x14ac:dyDescent="0.25">
      <c r="A92" s="155"/>
      <c r="B92" s="162"/>
      <c r="C92" s="88"/>
      <c r="D92" s="79" t="s">
        <v>16</v>
      </c>
      <c r="E92" s="80" t="s">
        <v>58</v>
      </c>
      <c r="F92" s="53">
        <v>20</v>
      </c>
      <c r="G92" s="54">
        <v>1.45</v>
      </c>
      <c r="H92" s="54">
        <v>0.5</v>
      </c>
      <c r="I92" s="54">
        <v>9</v>
      </c>
      <c r="J92" s="54">
        <v>50.6</v>
      </c>
      <c r="K92" s="54">
        <v>1</v>
      </c>
      <c r="L92" s="27"/>
    </row>
    <row r="93" spans="1:12" ht="15" customHeight="1" x14ac:dyDescent="0.25">
      <c r="A93" s="155"/>
      <c r="B93" s="162"/>
      <c r="C93" s="88"/>
      <c r="D93" s="82" t="s">
        <v>14</v>
      </c>
      <c r="E93" s="83" t="s">
        <v>61</v>
      </c>
      <c r="F93" s="55">
        <v>200</v>
      </c>
      <c r="G93" s="56">
        <v>3.17</v>
      </c>
      <c r="H93" s="56">
        <v>2.68</v>
      </c>
      <c r="I93" s="56">
        <v>15.95</v>
      </c>
      <c r="J93" s="56">
        <v>100.6</v>
      </c>
      <c r="K93" s="56">
        <v>379</v>
      </c>
      <c r="L93" s="11"/>
    </row>
    <row r="94" spans="1:12" ht="15" customHeight="1" x14ac:dyDescent="0.25">
      <c r="A94" s="155"/>
      <c r="B94" s="162"/>
      <c r="C94" s="88"/>
      <c r="D94" s="82" t="s">
        <v>59</v>
      </c>
      <c r="E94" s="139" t="s">
        <v>56</v>
      </c>
      <c r="F94" s="140">
        <v>125</v>
      </c>
      <c r="G94" s="141">
        <v>4</v>
      </c>
      <c r="H94" s="141">
        <v>3.1</v>
      </c>
      <c r="I94" s="141">
        <v>13</v>
      </c>
      <c r="J94" s="141">
        <v>100</v>
      </c>
      <c r="K94" s="142">
        <v>4</v>
      </c>
      <c r="L94" s="11"/>
    </row>
    <row r="95" spans="1:12" ht="15" customHeight="1" thickBot="1" x14ac:dyDescent="0.3">
      <c r="A95" s="156"/>
      <c r="B95" s="163"/>
      <c r="C95" s="133"/>
      <c r="D95" s="118" t="s">
        <v>26</v>
      </c>
      <c r="E95" s="119"/>
      <c r="F95" s="120"/>
      <c r="G95" s="121">
        <f>SUM(G91:G94)</f>
        <v>14.08</v>
      </c>
      <c r="H95" s="121">
        <f>SUM(H91:H94)</f>
        <v>14.799999999999999</v>
      </c>
      <c r="I95" s="122">
        <f>SUM(I91:I94)</f>
        <v>72.150000000000006</v>
      </c>
      <c r="J95" s="143">
        <f>SUM(J91:J94)</f>
        <v>487.56000000000006</v>
      </c>
      <c r="K95" s="123"/>
      <c r="L95" s="37"/>
    </row>
    <row r="96" spans="1:12" ht="15" customHeight="1" x14ac:dyDescent="0.25">
      <c r="A96" s="52">
        <v>2</v>
      </c>
      <c r="B96" s="64">
        <v>2</v>
      </c>
      <c r="C96" s="88" t="s">
        <v>17</v>
      </c>
      <c r="D96" s="86" t="s">
        <v>12</v>
      </c>
      <c r="E96" s="87" t="s">
        <v>110</v>
      </c>
      <c r="F96" s="116">
        <v>60</v>
      </c>
      <c r="G96" s="117">
        <v>0.8</v>
      </c>
      <c r="H96" s="117">
        <v>5.0999999999999996</v>
      </c>
      <c r="I96" s="117">
        <v>11.5</v>
      </c>
      <c r="J96" s="117">
        <v>95</v>
      </c>
      <c r="K96" s="117">
        <v>37</v>
      </c>
      <c r="L96" s="12">
        <v>185.2</v>
      </c>
    </row>
    <row r="97" spans="1:12" ht="15" customHeight="1" x14ac:dyDescent="0.25">
      <c r="A97" s="52"/>
      <c r="B97" s="64"/>
      <c r="C97" s="88"/>
      <c r="D97" s="79" t="s">
        <v>18</v>
      </c>
      <c r="E97" s="80" t="s">
        <v>86</v>
      </c>
      <c r="F97" s="53">
        <v>210</v>
      </c>
      <c r="G97" s="54">
        <v>6.2</v>
      </c>
      <c r="H97" s="54">
        <v>3.7</v>
      </c>
      <c r="I97" s="54">
        <v>22.78</v>
      </c>
      <c r="J97" s="54">
        <v>149.80000000000001</v>
      </c>
      <c r="K97" s="54" t="s">
        <v>88</v>
      </c>
      <c r="L97" s="13"/>
    </row>
    <row r="98" spans="1:12" ht="15" customHeight="1" x14ac:dyDescent="0.25">
      <c r="A98" s="52"/>
      <c r="B98" s="64"/>
      <c r="C98" s="88"/>
      <c r="D98" s="79" t="s">
        <v>19</v>
      </c>
      <c r="E98" s="80" t="s">
        <v>54</v>
      </c>
      <c r="F98" s="53">
        <v>90</v>
      </c>
      <c r="G98" s="54">
        <v>9.4499999999999993</v>
      </c>
      <c r="H98" s="54">
        <v>10.89</v>
      </c>
      <c r="I98" s="54">
        <v>4.59</v>
      </c>
      <c r="J98" s="54">
        <v>153</v>
      </c>
      <c r="K98" s="54">
        <v>95</v>
      </c>
      <c r="L98" s="13"/>
    </row>
    <row r="99" spans="1:12" ht="15" customHeight="1" x14ac:dyDescent="0.25">
      <c r="A99" s="52"/>
      <c r="B99" s="64"/>
      <c r="C99" s="88"/>
      <c r="D99" s="79" t="s">
        <v>20</v>
      </c>
      <c r="E99" s="80" t="s">
        <v>21</v>
      </c>
      <c r="F99" s="53">
        <v>150</v>
      </c>
      <c r="G99" s="54">
        <v>3.1</v>
      </c>
      <c r="H99" s="54">
        <v>5.4</v>
      </c>
      <c r="I99" s="54">
        <v>20.29</v>
      </c>
      <c r="J99" s="54">
        <v>141</v>
      </c>
      <c r="K99" s="54">
        <v>335</v>
      </c>
      <c r="L99" s="13"/>
    </row>
    <row r="100" spans="1:12" ht="15" customHeight="1" x14ac:dyDescent="0.25">
      <c r="A100" s="52"/>
      <c r="B100" s="64"/>
      <c r="C100" s="88"/>
      <c r="D100" s="79" t="s">
        <v>22</v>
      </c>
      <c r="E100" s="80" t="s">
        <v>87</v>
      </c>
      <c r="F100" s="53">
        <v>200</v>
      </c>
      <c r="G100" s="54">
        <v>0.4</v>
      </c>
      <c r="H100" s="54">
        <v>0.1</v>
      </c>
      <c r="I100" s="54">
        <v>10</v>
      </c>
      <c r="J100" s="54">
        <v>43</v>
      </c>
      <c r="K100" s="54">
        <v>422</v>
      </c>
      <c r="L100" s="13"/>
    </row>
    <row r="101" spans="1:12" ht="15" customHeight="1" x14ac:dyDescent="0.25">
      <c r="A101" s="52"/>
      <c r="B101" s="64"/>
      <c r="C101" s="88"/>
      <c r="D101" s="79" t="s">
        <v>23</v>
      </c>
      <c r="E101" s="80" t="s">
        <v>57</v>
      </c>
      <c r="F101" s="53">
        <v>40</v>
      </c>
      <c r="G101" s="54">
        <v>3.1</v>
      </c>
      <c r="H101" s="54">
        <v>1.2</v>
      </c>
      <c r="I101" s="54">
        <v>17.600000000000001</v>
      </c>
      <c r="J101" s="54">
        <v>82</v>
      </c>
      <c r="K101" s="54">
        <v>70</v>
      </c>
      <c r="L101" s="13"/>
    </row>
    <row r="102" spans="1:12" ht="15" customHeight="1" x14ac:dyDescent="0.25">
      <c r="A102" s="52"/>
      <c r="B102" s="64"/>
      <c r="C102" s="88"/>
      <c r="D102" s="79" t="s">
        <v>16</v>
      </c>
      <c r="E102" s="80" t="s">
        <v>58</v>
      </c>
      <c r="F102" s="53">
        <v>40</v>
      </c>
      <c r="G102" s="54">
        <v>2.9</v>
      </c>
      <c r="H102" s="54">
        <v>1</v>
      </c>
      <c r="I102" s="54">
        <v>18</v>
      </c>
      <c r="J102" s="54">
        <v>101.2</v>
      </c>
      <c r="K102" s="54">
        <v>1</v>
      </c>
      <c r="L102" s="13"/>
    </row>
    <row r="103" spans="1:12" ht="15" customHeight="1" x14ac:dyDescent="0.25">
      <c r="A103" s="52"/>
      <c r="B103" s="64"/>
      <c r="C103" s="88"/>
      <c r="D103" s="99" t="s">
        <v>26</v>
      </c>
      <c r="E103" s="102"/>
      <c r="F103" s="38"/>
      <c r="G103" s="25">
        <f>SUM(G96:G102)</f>
        <v>25.95</v>
      </c>
      <c r="H103" s="25">
        <f t="shared" ref="H103:I103" si="5">SUM(H96:H102)</f>
        <v>27.390000000000004</v>
      </c>
      <c r="I103" s="43">
        <f t="shared" si="5"/>
        <v>104.75999999999999</v>
      </c>
      <c r="J103" s="25">
        <f>SUM(J96:J102)</f>
        <v>765</v>
      </c>
      <c r="K103" s="38"/>
      <c r="L103" s="38"/>
    </row>
    <row r="104" spans="1:12" ht="15" customHeight="1" thickBot="1" x14ac:dyDescent="0.3">
      <c r="A104" s="58"/>
      <c r="B104" s="64"/>
      <c r="C104" s="88"/>
      <c r="D104" s="96" t="s">
        <v>27</v>
      </c>
      <c r="E104" s="97"/>
      <c r="F104" s="59"/>
      <c r="G104" s="60">
        <f>SUM(G95+G103)</f>
        <v>40.03</v>
      </c>
      <c r="H104" s="60">
        <f>SUM(H95+H103)</f>
        <v>42.190000000000005</v>
      </c>
      <c r="I104" s="61">
        <f t="shared" ref="I104" si="6">SUM(I95+I103)</f>
        <v>176.91</v>
      </c>
      <c r="J104" s="60">
        <f>SUM(J95+J103)</f>
        <v>1252.56</v>
      </c>
      <c r="K104" s="62"/>
      <c r="L104" s="59"/>
    </row>
    <row r="105" spans="1:12" ht="15" customHeight="1" x14ac:dyDescent="0.25">
      <c r="A105" s="164">
        <v>2</v>
      </c>
      <c r="B105" s="171">
        <v>3</v>
      </c>
      <c r="C105" s="157" t="s">
        <v>11</v>
      </c>
      <c r="D105" s="79" t="s">
        <v>13</v>
      </c>
      <c r="E105" s="80" t="s">
        <v>103</v>
      </c>
      <c r="F105" s="53">
        <v>160</v>
      </c>
      <c r="G105" s="54">
        <v>28.29</v>
      </c>
      <c r="H105" s="54">
        <v>11.21</v>
      </c>
      <c r="I105" s="54">
        <v>37.36</v>
      </c>
      <c r="J105" s="54">
        <v>363.95</v>
      </c>
      <c r="K105" s="72">
        <v>239</v>
      </c>
      <c r="L105" s="27">
        <v>123.4</v>
      </c>
    </row>
    <row r="106" spans="1:12" ht="15" customHeight="1" thickBot="1" x14ac:dyDescent="0.3">
      <c r="A106" s="155"/>
      <c r="B106" s="162"/>
      <c r="C106" s="158"/>
      <c r="D106" s="81" t="s">
        <v>14</v>
      </c>
      <c r="E106" s="80" t="s">
        <v>105</v>
      </c>
      <c r="F106" s="53">
        <v>207</v>
      </c>
      <c r="G106" s="54">
        <v>0.3</v>
      </c>
      <c r="H106" s="54">
        <v>0.1</v>
      </c>
      <c r="I106" s="54">
        <v>15.2</v>
      </c>
      <c r="J106" s="54">
        <v>62</v>
      </c>
      <c r="K106" s="54" t="s">
        <v>106</v>
      </c>
      <c r="L106" s="27"/>
    </row>
    <row r="107" spans="1:12" ht="15" customHeight="1" x14ac:dyDescent="0.25">
      <c r="A107" s="155"/>
      <c r="B107" s="162"/>
      <c r="C107" s="158"/>
      <c r="D107" s="82" t="s">
        <v>15</v>
      </c>
      <c r="E107" s="83" t="s">
        <v>50</v>
      </c>
      <c r="F107" s="55">
        <v>150</v>
      </c>
      <c r="G107" s="56">
        <v>0.6</v>
      </c>
      <c r="H107" s="56">
        <v>0.6</v>
      </c>
      <c r="I107" s="56">
        <v>14.7</v>
      </c>
      <c r="J107" s="56">
        <v>70.5</v>
      </c>
      <c r="K107" s="56">
        <v>338</v>
      </c>
      <c r="L107" s="135"/>
    </row>
    <row r="108" spans="1:12" ht="15" customHeight="1" thickBot="1" x14ac:dyDescent="0.3">
      <c r="A108" s="156"/>
      <c r="B108" s="163"/>
      <c r="C108" s="159"/>
      <c r="D108" s="138" t="s">
        <v>26</v>
      </c>
      <c r="E108" s="119"/>
      <c r="F108" s="120"/>
      <c r="G108" s="121">
        <f>SUM(G105:G107)</f>
        <v>29.19</v>
      </c>
      <c r="H108" s="121">
        <f>SUM(H105:H107)</f>
        <v>11.91</v>
      </c>
      <c r="I108" s="122">
        <f>SUM(I105:I107)</f>
        <v>67.260000000000005</v>
      </c>
      <c r="J108" s="121">
        <f>SUM(J105:J107)</f>
        <v>496.45</v>
      </c>
      <c r="K108" s="123"/>
      <c r="L108" s="124"/>
    </row>
    <row r="109" spans="1:12" ht="15" customHeight="1" x14ac:dyDescent="0.25">
      <c r="A109" s="52">
        <v>2</v>
      </c>
      <c r="B109" s="64">
        <v>3</v>
      </c>
      <c r="C109" s="88" t="s">
        <v>17</v>
      </c>
      <c r="D109" s="86" t="s">
        <v>12</v>
      </c>
      <c r="E109" s="87" t="s">
        <v>98</v>
      </c>
      <c r="F109" s="136">
        <v>60</v>
      </c>
      <c r="G109" s="137">
        <v>1.55</v>
      </c>
      <c r="H109" s="137">
        <v>4.1100000000000003</v>
      </c>
      <c r="I109" s="137">
        <v>17.37</v>
      </c>
      <c r="J109" s="137">
        <v>73.72</v>
      </c>
      <c r="K109" s="137">
        <v>94</v>
      </c>
      <c r="L109" s="39">
        <v>185.2</v>
      </c>
    </row>
    <row r="110" spans="1:12" ht="15" customHeight="1" x14ac:dyDescent="0.25">
      <c r="A110" s="52"/>
      <c r="B110" s="64"/>
      <c r="C110" s="88"/>
      <c r="D110" s="79" t="s">
        <v>18</v>
      </c>
      <c r="E110" s="80" t="s">
        <v>99</v>
      </c>
      <c r="F110" s="48">
        <v>215</v>
      </c>
      <c r="G110" s="49">
        <v>4.4000000000000004</v>
      </c>
      <c r="H110" s="49">
        <v>5.52</v>
      </c>
      <c r="I110" s="49">
        <v>12.45</v>
      </c>
      <c r="J110" s="49">
        <v>119.79</v>
      </c>
      <c r="K110" s="49">
        <v>107</v>
      </c>
      <c r="L110" s="13"/>
    </row>
    <row r="111" spans="1:12" ht="15" customHeight="1" x14ac:dyDescent="0.25">
      <c r="A111" s="52"/>
      <c r="B111" s="64"/>
      <c r="C111" s="88"/>
      <c r="D111" s="79" t="s">
        <v>19</v>
      </c>
      <c r="E111" s="80" t="s">
        <v>100</v>
      </c>
      <c r="F111" s="48">
        <v>90</v>
      </c>
      <c r="G111" s="49">
        <v>7.2</v>
      </c>
      <c r="H111" s="49">
        <v>8.6</v>
      </c>
      <c r="I111" s="49">
        <v>7.5</v>
      </c>
      <c r="J111" s="49">
        <v>136</v>
      </c>
      <c r="K111" s="49">
        <v>301</v>
      </c>
      <c r="L111" s="13"/>
    </row>
    <row r="112" spans="1:12" ht="15" customHeight="1" x14ac:dyDescent="0.25">
      <c r="A112" s="52"/>
      <c r="B112" s="64"/>
      <c r="C112" s="88"/>
      <c r="D112" s="79" t="s">
        <v>20</v>
      </c>
      <c r="E112" s="80" t="s">
        <v>101</v>
      </c>
      <c r="F112" s="48">
        <v>150</v>
      </c>
      <c r="G112" s="49">
        <v>1.37</v>
      </c>
      <c r="H112" s="49">
        <v>6.9</v>
      </c>
      <c r="I112" s="49">
        <v>10.7</v>
      </c>
      <c r="J112" s="49">
        <v>110.29</v>
      </c>
      <c r="K112" s="49">
        <v>341</v>
      </c>
      <c r="L112" s="13"/>
    </row>
    <row r="113" spans="1:12" ht="15" customHeight="1" x14ac:dyDescent="0.25">
      <c r="A113" s="52"/>
      <c r="B113" s="64"/>
      <c r="C113" s="88"/>
      <c r="D113" s="107" t="s">
        <v>22</v>
      </c>
      <c r="E113" s="80" t="s">
        <v>102</v>
      </c>
      <c r="F113" s="48">
        <v>200</v>
      </c>
      <c r="G113" s="49">
        <v>0.15</v>
      </c>
      <c r="H113" s="49">
        <v>0.14000000000000001</v>
      </c>
      <c r="I113" s="49">
        <v>19.899999999999999</v>
      </c>
      <c r="J113" s="49">
        <v>82</v>
      </c>
      <c r="K113" s="49">
        <v>418</v>
      </c>
      <c r="L113" s="13"/>
    </row>
    <row r="114" spans="1:12" ht="15" customHeight="1" x14ac:dyDescent="0.25">
      <c r="A114" s="52"/>
      <c r="B114" s="64"/>
      <c r="C114" s="88"/>
      <c r="D114" s="79" t="s">
        <v>23</v>
      </c>
      <c r="E114" s="80" t="s">
        <v>57</v>
      </c>
      <c r="F114" s="48">
        <v>40</v>
      </c>
      <c r="G114" s="49">
        <v>3.1</v>
      </c>
      <c r="H114" s="49">
        <v>1.2</v>
      </c>
      <c r="I114" s="49">
        <v>17.600000000000001</v>
      </c>
      <c r="J114" s="49">
        <v>82</v>
      </c>
      <c r="K114" s="49">
        <v>70</v>
      </c>
      <c r="L114" s="13"/>
    </row>
    <row r="115" spans="1:12" ht="15" customHeight="1" x14ac:dyDescent="0.25">
      <c r="A115" s="52"/>
      <c r="B115" s="64"/>
      <c r="C115" s="88"/>
      <c r="D115" s="79" t="s">
        <v>16</v>
      </c>
      <c r="E115" s="80" t="s">
        <v>58</v>
      </c>
      <c r="F115" s="48">
        <v>40</v>
      </c>
      <c r="G115" s="49">
        <v>2.9</v>
      </c>
      <c r="H115" s="49">
        <v>1</v>
      </c>
      <c r="I115" s="49">
        <v>18</v>
      </c>
      <c r="J115" s="49">
        <v>101.2</v>
      </c>
      <c r="K115" s="49">
        <v>1</v>
      </c>
      <c r="L115" s="39"/>
    </row>
    <row r="116" spans="1:12" ht="15" customHeight="1" x14ac:dyDescent="0.25">
      <c r="A116" s="52"/>
      <c r="B116" s="64"/>
      <c r="C116" s="88"/>
      <c r="D116" s="99" t="s">
        <v>26</v>
      </c>
      <c r="E116" s="102"/>
      <c r="F116" s="38"/>
      <c r="G116" s="25">
        <f>SUM(G109:G115)</f>
        <v>20.669999999999998</v>
      </c>
      <c r="H116" s="25">
        <f>SUM(H109:H115)</f>
        <v>27.469999999999995</v>
      </c>
      <c r="I116" s="25">
        <f>SUM(I109:I115)</f>
        <v>103.51999999999998</v>
      </c>
      <c r="J116" s="25">
        <f>SUM(J109:J115)</f>
        <v>705</v>
      </c>
      <c r="K116" s="38"/>
      <c r="L116" s="38"/>
    </row>
    <row r="117" spans="1:12" ht="15" customHeight="1" thickBot="1" x14ac:dyDescent="0.3">
      <c r="A117" s="58"/>
      <c r="B117" s="71"/>
      <c r="C117" s="104"/>
      <c r="D117" s="96" t="s">
        <v>27</v>
      </c>
      <c r="E117" s="97"/>
      <c r="F117" s="59"/>
      <c r="G117" s="60">
        <f>SUM(G108+G116)</f>
        <v>49.86</v>
      </c>
      <c r="H117" s="60">
        <f>SUM(H108+H116)</f>
        <v>39.379999999999995</v>
      </c>
      <c r="I117" s="60">
        <f>SUM(I108+I116)</f>
        <v>170.77999999999997</v>
      </c>
      <c r="J117" s="60">
        <f>SUM(J108+J116)</f>
        <v>1201.45</v>
      </c>
      <c r="K117" s="62"/>
      <c r="L117" s="59"/>
    </row>
    <row r="118" spans="1:12" ht="15" customHeight="1" x14ac:dyDescent="0.25">
      <c r="A118" s="66">
        <v>2</v>
      </c>
      <c r="B118" s="67">
        <v>4</v>
      </c>
      <c r="C118" s="98" t="s">
        <v>11</v>
      </c>
      <c r="D118" s="79" t="s">
        <v>13</v>
      </c>
      <c r="E118" s="80" t="s">
        <v>94</v>
      </c>
      <c r="F118" s="53">
        <v>160</v>
      </c>
      <c r="G118" s="54">
        <v>3.89</v>
      </c>
      <c r="H118" s="54">
        <v>8.17</v>
      </c>
      <c r="I118" s="54">
        <v>25.46</v>
      </c>
      <c r="J118" s="54">
        <v>221.71</v>
      </c>
      <c r="K118" s="54">
        <v>182</v>
      </c>
      <c r="L118" s="11">
        <v>123.4</v>
      </c>
    </row>
    <row r="119" spans="1:12" ht="15" customHeight="1" x14ac:dyDescent="0.25">
      <c r="A119" s="52"/>
      <c r="B119" s="64"/>
      <c r="C119" s="88"/>
      <c r="D119" s="79" t="s">
        <v>14</v>
      </c>
      <c r="E119" s="80" t="s">
        <v>95</v>
      </c>
      <c r="F119" s="53">
        <v>200</v>
      </c>
      <c r="G119" s="54">
        <v>5.7</v>
      </c>
      <c r="H119" s="54">
        <v>4.5999999999999996</v>
      </c>
      <c r="I119" s="54">
        <v>9.1999999999999993</v>
      </c>
      <c r="J119" s="54">
        <v>101</v>
      </c>
      <c r="K119" s="54">
        <v>460</v>
      </c>
      <c r="L119" s="27"/>
    </row>
    <row r="120" spans="1:12" ht="15" customHeight="1" x14ac:dyDescent="0.25">
      <c r="A120" s="52"/>
      <c r="B120" s="64"/>
      <c r="C120" s="88"/>
      <c r="D120" s="82" t="s">
        <v>59</v>
      </c>
      <c r="E120" s="80" t="s">
        <v>56</v>
      </c>
      <c r="F120" s="53">
        <v>125</v>
      </c>
      <c r="G120" s="54">
        <v>4</v>
      </c>
      <c r="H120" s="54">
        <v>3.1</v>
      </c>
      <c r="I120" s="54">
        <v>13</v>
      </c>
      <c r="J120" s="54">
        <v>100</v>
      </c>
      <c r="K120" s="54">
        <v>4</v>
      </c>
      <c r="L120" s="27"/>
    </row>
    <row r="121" spans="1:12" ht="15" customHeight="1" thickBot="1" x14ac:dyDescent="0.3">
      <c r="A121" s="52"/>
      <c r="B121" s="64"/>
      <c r="C121" s="88"/>
      <c r="D121" s="81" t="s">
        <v>16</v>
      </c>
      <c r="E121" s="103" t="s">
        <v>58</v>
      </c>
      <c r="F121" s="68">
        <v>20</v>
      </c>
      <c r="G121" s="69">
        <v>1.45</v>
      </c>
      <c r="H121" s="69">
        <v>0.5</v>
      </c>
      <c r="I121" s="69">
        <v>9</v>
      </c>
      <c r="J121" s="69">
        <v>50.6</v>
      </c>
      <c r="K121" s="69">
        <v>1</v>
      </c>
      <c r="L121" s="152"/>
    </row>
    <row r="122" spans="1:12" ht="15" customHeight="1" x14ac:dyDescent="0.25">
      <c r="A122" s="52"/>
      <c r="B122" s="64"/>
      <c r="C122" s="88"/>
      <c r="D122" s="85" t="s">
        <v>26</v>
      </c>
      <c r="E122" s="84"/>
      <c r="F122" s="10"/>
      <c r="G122" s="108">
        <f>SUM(G118:G121)</f>
        <v>15.04</v>
      </c>
      <c r="H122" s="108">
        <f>SUM(H118:H121)</f>
        <v>16.369999999999997</v>
      </c>
      <c r="I122" s="109">
        <f>SUM(I118:I121)</f>
        <v>56.66</v>
      </c>
      <c r="J122" s="108">
        <f>SUM(J118:J121)</f>
        <v>473.31000000000006</v>
      </c>
      <c r="K122" s="9"/>
      <c r="L122" s="37"/>
    </row>
    <row r="123" spans="1:12" ht="15" customHeight="1" x14ac:dyDescent="0.25">
      <c r="A123" s="154">
        <v>2</v>
      </c>
      <c r="B123" s="171">
        <v>4</v>
      </c>
      <c r="C123" s="157" t="s">
        <v>17</v>
      </c>
      <c r="D123" s="86" t="s">
        <v>12</v>
      </c>
      <c r="E123" s="80" t="s">
        <v>96</v>
      </c>
      <c r="F123" s="53">
        <v>60</v>
      </c>
      <c r="G123" s="54">
        <v>3.44</v>
      </c>
      <c r="H123" s="54">
        <v>5.45</v>
      </c>
      <c r="I123" s="54">
        <v>7.04</v>
      </c>
      <c r="J123" s="54">
        <v>138.31</v>
      </c>
      <c r="K123" s="54">
        <v>53</v>
      </c>
      <c r="L123" s="39">
        <v>185.2</v>
      </c>
    </row>
    <row r="124" spans="1:12" ht="15" customHeight="1" x14ac:dyDescent="0.25">
      <c r="A124" s="155"/>
      <c r="B124" s="162"/>
      <c r="C124" s="158"/>
      <c r="D124" s="79" t="s">
        <v>18</v>
      </c>
      <c r="E124" s="80" t="s">
        <v>97</v>
      </c>
      <c r="F124" s="53">
        <v>210</v>
      </c>
      <c r="G124" s="54">
        <v>1.9</v>
      </c>
      <c r="H124" s="54">
        <v>5</v>
      </c>
      <c r="I124" s="54">
        <v>10.3</v>
      </c>
      <c r="J124" s="54">
        <v>94</v>
      </c>
      <c r="K124" s="54">
        <v>99</v>
      </c>
      <c r="L124" s="13"/>
    </row>
    <row r="125" spans="1:12" ht="15" customHeight="1" x14ac:dyDescent="0.25">
      <c r="A125" s="155"/>
      <c r="B125" s="162"/>
      <c r="C125" s="158"/>
      <c r="D125" s="79" t="s">
        <v>19</v>
      </c>
      <c r="E125" s="80" t="s">
        <v>82</v>
      </c>
      <c r="F125" s="53">
        <v>90</v>
      </c>
      <c r="G125" s="54">
        <v>9.42</v>
      </c>
      <c r="H125" s="54">
        <v>5.49</v>
      </c>
      <c r="I125" s="54">
        <v>13.95</v>
      </c>
      <c r="J125" s="54">
        <v>169.29</v>
      </c>
      <c r="K125" s="54">
        <v>104</v>
      </c>
      <c r="L125" s="13"/>
    </row>
    <row r="126" spans="1:12" ht="15" customHeight="1" x14ac:dyDescent="0.25">
      <c r="A126" s="155"/>
      <c r="B126" s="162"/>
      <c r="C126" s="158"/>
      <c r="D126" s="79" t="s">
        <v>20</v>
      </c>
      <c r="E126" s="80" t="s">
        <v>44</v>
      </c>
      <c r="F126" s="53">
        <v>150</v>
      </c>
      <c r="G126" s="54">
        <v>2.88</v>
      </c>
      <c r="H126" s="54">
        <v>5.3</v>
      </c>
      <c r="I126" s="54">
        <v>22.85</v>
      </c>
      <c r="J126" s="54">
        <v>151.16999999999999</v>
      </c>
      <c r="K126" s="54">
        <v>123</v>
      </c>
      <c r="L126" s="13"/>
    </row>
    <row r="127" spans="1:12" ht="15" customHeight="1" x14ac:dyDescent="0.25">
      <c r="A127" s="155"/>
      <c r="B127" s="162"/>
      <c r="C127" s="158"/>
      <c r="D127" s="107" t="s">
        <v>22</v>
      </c>
      <c r="E127" s="80" t="s">
        <v>55</v>
      </c>
      <c r="F127" s="53">
        <v>200</v>
      </c>
      <c r="G127" s="54">
        <v>1</v>
      </c>
      <c r="H127" s="54">
        <v>0.2</v>
      </c>
      <c r="I127" s="54">
        <v>19.8</v>
      </c>
      <c r="J127" s="54">
        <v>86</v>
      </c>
      <c r="K127" s="54">
        <v>442</v>
      </c>
      <c r="L127" s="13"/>
    </row>
    <row r="128" spans="1:12" ht="15" customHeight="1" x14ac:dyDescent="0.25">
      <c r="A128" s="155"/>
      <c r="B128" s="162"/>
      <c r="C128" s="158"/>
      <c r="D128" s="79" t="s">
        <v>23</v>
      </c>
      <c r="E128" s="80" t="s">
        <v>57</v>
      </c>
      <c r="F128" s="53">
        <v>40</v>
      </c>
      <c r="G128" s="54">
        <v>3.1</v>
      </c>
      <c r="H128" s="54">
        <v>1.2</v>
      </c>
      <c r="I128" s="54">
        <v>17.600000000000001</v>
      </c>
      <c r="J128" s="54">
        <v>82</v>
      </c>
      <c r="K128" s="54">
        <v>70</v>
      </c>
      <c r="L128" s="13"/>
    </row>
    <row r="129" spans="1:12" ht="15" customHeight="1" x14ac:dyDescent="0.25">
      <c r="A129" s="155"/>
      <c r="B129" s="162"/>
      <c r="C129" s="158"/>
      <c r="D129" s="79" t="s">
        <v>16</v>
      </c>
      <c r="E129" s="80" t="s">
        <v>58</v>
      </c>
      <c r="F129" s="53">
        <v>40</v>
      </c>
      <c r="G129" s="54">
        <v>2.9</v>
      </c>
      <c r="H129" s="54">
        <v>1</v>
      </c>
      <c r="I129" s="54">
        <v>18</v>
      </c>
      <c r="J129" s="54">
        <v>101.2</v>
      </c>
      <c r="K129" s="54">
        <v>1</v>
      </c>
      <c r="L129" s="13"/>
    </row>
    <row r="130" spans="1:12" ht="15" customHeight="1" x14ac:dyDescent="0.25">
      <c r="A130" s="155"/>
      <c r="B130" s="162"/>
      <c r="C130" s="158"/>
      <c r="D130" s="125" t="s">
        <v>26</v>
      </c>
      <c r="E130" s="126"/>
      <c r="F130" s="127"/>
      <c r="G130" s="75">
        <f>SUM(G123:G129)</f>
        <v>24.64</v>
      </c>
      <c r="H130" s="75">
        <f>SUM(H123:H129)</f>
        <v>23.639999999999997</v>
      </c>
      <c r="I130" s="128">
        <f t="shared" ref="I130" si="7">SUM(I123:I129)</f>
        <v>109.53999999999999</v>
      </c>
      <c r="J130" s="75">
        <f>SUM(J123:J129)</f>
        <v>821.97</v>
      </c>
      <c r="K130" s="127"/>
      <c r="L130" s="127"/>
    </row>
    <row r="131" spans="1:12" ht="15" customHeight="1" thickBot="1" x14ac:dyDescent="0.3">
      <c r="A131" s="156"/>
      <c r="B131" s="163"/>
      <c r="C131" s="159"/>
      <c r="D131" s="96" t="s">
        <v>27</v>
      </c>
      <c r="E131" s="97"/>
      <c r="F131" s="59"/>
      <c r="G131" s="134">
        <f>SUM(G122+G130)</f>
        <v>39.68</v>
      </c>
      <c r="H131" s="134">
        <f>SUM(H122+H130)</f>
        <v>40.009999999999991</v>
      </c>
      <c r="I131" s="134">
        <f t="shared" ref="I131" si="8">SUM(I122+I130)</f>
        <v>166.2</v>
      </c>
      <c r="J131" s="134">
        <f>SUM(J122+J130)</f>
        <v>1295.2800000000002</v>
      </c>
      <c r="K131" s="62"/>
      <c r="L131" s="59"/>
    </row>
    <row r="132" spans="1:12" ht="15" customHeight="1" x14ac:dyDescent="0.25">
      <c r="A132" s="165">
        <v>2</v>
      </c>
      <c r="B132" s="168">
        <v>5</v>
      </c>
      <c r="C132" s="160" t="s">
        <v>11</v>
      </c>
      <c r="D132" s="110" t="s">
        <v>13</v>
      </c>
      <c r="E132" s="129" t="s">
        <v>89</v>
      </c>
      <c r="F132" s="130">
        <v>150</v>
      </c>
      <c r="G132" s="131">
        <v>9.92</v>
      </c>
      <c r="H132" s="132">
        <v>8.19</v>
      </c>
      <c r="I132" s="131">
        <v>53.19</v>
      </c>
      <c r="J132" s="131">
        <v>217.48</v>
      </c>
      <c r="K132" s="131">
        <v>9</v>
      </c>
      <c r="L132" s="37">
        <v>123.4</v>
      </c>
    </row>
    <row r="133" spans="1:12" ht="15" customHeight="1" x14ac:dyDescent="0.25">
      <c r="A133" s="166"/>
      <c r="B133" s="169"/>
      <c r="C133" s="158"/>
      <c r="D133" s="79" t="s">
        <v>15</v>
      </c>
      <c r="E133" s="93" t="s">
        <v>90</v>
      </c>
      <c r="F133" s="76">
        <v>180</v>
      </c>
      <c r="G133" s="77">
        <v>2.7</v>
      </c>
      <c r="H133" s="77">
        <v>0.9</v>
      </c>
      <c r="I133" s="77">
        <v>37.799999999999997</v>
      </c>
      <c r="J133" s="77">
        <v>172.8</v>
      </c>
      <c r="K133" s="77">
        <v>338</v>
      </c>
      <c r="L133" s="27"/>
    </row>
    <row r="134" spans="1:12" ht="15" customHeight="1" x14ac:dyDescent="0.25">
      <c r="A134" s="166"/>
      <c r="B134" s="169"/>
      <c r="C134" s="158"/>
      <c r="D134" s="79" t="s">
        <v>16</v>
      </c>
      <c r="E134" s="93" t="s">
        <v>58</v>
      </c>
      <c r="F134" s="76">
        <v>20</v>
      </c>
      <c r="G134" s="77">
        <v>1.45</v>
      </c>
      <c r="H134" s="77">
        <v>0.5</v>
      </c>
      <c r="I134" s="77">
        <v>9</v>
      </c>
      <c r="J134" s="77">
        <v>50.6</v>
      </c>
      <c r="K134" s="77">
        <v>1</v>
      </c>
      <c r="L134" s="27"/>
    </row>
    <row r="135" spans="1:12" ht="15" customHeight="1" x14ac:dyDescent="0.25">
      <c r="A135" s="166"/>
      <c r="B135" s="169"/>
      <c r="C135" s="158"/>
      <c r="D135" s="79" t="s">
        <v>12</v>
      </c>
      <c r="E135" s="93" t="s">
        <v>41</v>
      </c>
      <c r="F135" s="76">
        <v>10</v>
      </c>
      <c r="G135" s="77">
        <v>0.1</v>
      </c>
      <c r="H135" s="77">
        <v>8.3000000000000007</v>
      </c>
      <c r="I135" s="77">
        <v>0.1</v>
      </c>
      <c r="J135" s="77">
        <v>75</v>
      </c>
      <c r="K135" s="77">
        <v>13</v>
      </c>
      <c r="L135" s="27"/>
    </row>
    <row r="136" spans="1:12" ht="15" customHeight="1" x14ac:dyDescent="0.25">
      <c r="A136" s="166"/>
      <c r="B136" s="169"/>
      <c r="C136" s="158"/>
      <c r="D136" s="82" t="s">
        <v>14</v>
      </c>
      <c r="E136" s="112" t="s">
        <v>51</v>
      </c>
      <c r="F136" s="113">
        <v>200</v>
      </c>
      <c r="G136" s="114">
        <v>0.2</v>
      </c>
      <c r="H136" s="114">
        <v>0.1</v>
      </c>
      <c r="I136" s="114">
        <v>15</v>
      </c>
      <c r="J136" s="114">
        <v>60</v>
      </c>
      <c r="K136" s="114" t="s">
        <v>52</v>
      </c>
      <c r="L136" s="115"/>
    </row>
    <row r="137" spans="1:12" ht="15" customHeight="1" thickBot="1" x14ac:dyDescent="0.3">
      <c r="A137" s="167"/>
      <c r="B137" s="170"/>
      <c r="C137" s="159"/>
      <c r="D137" s="118" t="s">
        <v>26</v>
      </c>
      <c r="E137" s="119"/>
      <c r="F137" s="120"/>
      <c r="G137" s="121">
        <f>SUM(G132:G136)</f>
        <v>14.37</v>
      </c>
      <c r="H137" s="121">
        <f>SUM(H132:H136)</f>
        <v>17.990000000000002</v>
      </c>
      <c r="I137" s="122">
        <f>SUM(I132:I136)</f>
        <v>115.08999999999999</v>
      </c>
      <c r="J137" s="121">
        <f>SUM(J132:J136)</f>
        <v>575.88</v>
      </c>
      <c r="K137" s="123"/>
      <c r="L137" s="124"/>
    </row>
    <row r="138" spans="1:12" ht="15" customHeight="1" x14ac:dyDescent="0.25">
      <c r="A138" s="18">
        <v>2</v>
      </c>
      <c r="B138" s="20">
        <v>5</v>
      </c>
      <c r="C138" s="88" t="s">
        <v>17</v>
      </c>
      <c r="D138" s="86" t="s">
        <v>12</v>
      </c>
      <c r="E138" s="87" t="s">
        <v>91</v>
      </c>
      <c r="F138" s="116">
        <v>60</v>
      </c>
      <c r="G138" s="117">
        <v>0.48</v>
      </c>
      <c r="H138" s="117">
        <v>0.06</v>
      </c>
      <c r="I138" s="117">
        <v>1.02</v>
      </c>
      <c r="J138" s="117">
        <v>6</v>
      </c>
      <c r="K138" s="117">
        <v>70</v>
      </c>
      <c r="L138" s="39">
        <v>185.2</v>
      </c>
    </row>
    <row r="139" spans="1:12" ht="15" customHeight="1" x14ac:dyDescent="0.25">
      <c r="A139" s="18"/>
      <c r="B139" s="20"/>
      <c r="C139" s="88"/>
      <c r="D139" s="79" t="s">
        <v>18</v>
      </c>
      <c r="E139" s="80" t="s">
        <v>92</v>
      </c>
      <c r="F139" s="53">
        <v>200</v>
      </c>
      <c r="G139" s="54">
        <v>1.3</v>
      </c>
      <c r="H139" s="54">
        <v>3.1</v>
      </c>
      <c r="I139" s="54">
        <v>9</v>
      </c>
      <c r="J139" s="54">
        <v>70</v>
      </c>
      <c r="K139" s="54">
        <v>80</v>
      </c>
      <c r="L139" s="13"/>
    </row>
    <row r="140" spans="1:12" ht="15" customHeight="1" x14ac:dyDescent="0.25">
      <c r="A140" s="18"/>
      <c r="B140" s="20"/>
      <c r="C140" s="88"/>
      <c r="D140" s="79" t="s">
        <v>19</v>
      </c>
      <c r="E140" s="80" t="s">
        <v>93</v>
      </c>
      <c r="F140" s="53">
        <v>240</v>
      </c>
      <c r="G140" s="54">
        <v>20.399999999999999</v>
      </c>
      <c r="H140" s="54">
        <v>20.100000000000001</v>
      </c>
      <c r="I140" s="54">
        <v>18</v>
      </c>
      <c r="J140" s="54">
        <v>335</v>
      </c>
      <c r="K140" s="54">
        <v>320</v>
      </c>
      <c r="L140" s="13"/>
    </row>
    <row r="141" spans="1:12" ht="15" customHeight="1" x14ac:dyDescent="0.25">
      <c r="A141" s="18"/>
      <c r="B141" s="20"/>
      <c r="C141" s="88"/>
      <c r="D141" s="79" t="s">
        <v>22</v>
      </c>
      <c r="E141" s="80" t="s">
        <v>64</v>
      </c>
      <c r="F141" s="53">
        <v>200</v>
      </c>
      <c r="G141" s="54">
        <v>0.13</v>
      </c>
      <c r="H141" s="54"/>
      <c r="I141" s="54">
        <v>40</v>
      </c>
      <c r="J141" s="54">
        <v>160</v>
      </c>
      <c r="K141" s="54">
        <v>410</v>
      </c>
      <c r="L141" s="13"/>
    </row>
    <row r="142" spans="1:12" ht="15" customHeight="1" x14ac:dyDescent="0.25">
      <c r="A142" s="18"/>
      <c r="B142" s="20"/>
      <c r="C142" s="88"/>
      <c r="D142" s="79" t="s">
        <v>23</v>
      </c>
      <c r="E142" s="80" t="s">
        <v>57</v>
      </c>
      <c r="F142" s="53">
        <v>40</v>
      </c>
      <c r="G142" s="54">
        <v>3.1</v>
      </c>
      <c r="H142" s="54">
        <v>1.2</v>
      </c>
      <c r="I142" s="54">
        <v>17.600000000000001</v>
      </c>
      <c r="J142" s="54">
        <v>82</v>
      </c>
      <c r="K142" s="54">
        <v>70</v>
      </c>
      <c r="L142" s="13"/>
    </row>
    <row r="143" spans="1:12" ht="15" customHeight="1" x14ac:dyDescent="0.25">
      <c r="A143" s="18"/>
      <c r="B143" s="20"/>
      <c r="C143" s="88"/>
      <c r="D143" s="79" t="s">
        <v>16</v>
      </c>
      <c r="E143" s="80" t="s">
        <v>58</v>
      </c>
      <c r="F143" s="53">
        <v>40</v>
      </c>
      <c r="G143" s="54">
        <v>2.9</v>
      </c>
      <c r="H143" s="54">
        <v>1</v>
      </c>
      <c r="I143" s="54">
        <v>18</v>
      </c>
      <c r="J143" s="54">
        <v>101.2</v>
      </c>
      <c r="K143" s="54">
        <v>1</v>
      </c>
      <c r="L143" s="13"/>
    </row>
    <row r="144" spans="1:12" ht="15" customHeight="1" x14ac:dyDescent="0.25">
      <c r="A144" s="18"/>
      <c r="B144" s="20"/>
      <c r="C144" s="88"/>
      <c r="D144" s="99" t="s">
        <v>26</v>
      </c>
      <c r="E144" s="102"/>
      <c r="F144" s="38"/>
      <c r="G144" s="25">
        <f>SUM(G138:G143)</f>
        <v>28.31</v>
      </c>
      <c r="H144" s="25">
        <f>SUM(H138:H143)</f>
        <v>25.46</v>
      </c>
      <c r="I144" s="43">
        <f>SUM(I138:I143)</f>
        <v>103.62</v>
      </c>
      <c r="J144" s="25">
        <f>SUM(J138:J143)</f>
        <v>754.2</v>
      </c>
      <c r="K144" s="38"/>
      <c r="L144" s="38"/>
    </row>
    <row r="145" spans="1:12" ht="15" customHeight="1" thickBot="1" x14ac:dyDescent="0.3">
      <c r="A145" s="19"/>
      <c r="B145" s="35"/>
      <c r="C145" s="36"/>
      <c r="D145" s="44" t="s">
        <v>27</v>
      </c>
      <c r="E145" s="23"/>
      <c r="F145" s="24"/>
      <c r="G145" s="26">
        <f>SUM(G137+G144)</f>
        <v>42.68</v>
      </c>
      <c r="H145" s="26">
        <f>SUM(H137+H144)</f>
        <v>43.45</v>
      </c>
      <c r="I145" s="42">
        <f>SUM(I137+I144)</f>
        <v>218.70999999999998</v>
      </c>
      <c r="J145" s="26">
        <f>SUM(J137+J144)</f>
        <v>1330.08</v>
      </c>
      <c r="K145" s="45"/>
      <c r="L145" s="24"/>
    </row>
    <row r="146" spans="1:12" x14ac:dyDescent="0.25"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E157" s="3"/>
      <c r="F157" s="3"/>
      <c r="G157" s="3"/>
      <c r="H157" s="3"/>
      <c r="I157" s="3"/>
      <c r="J157" s="3"/>
      <c r="K157" s="3"/>
      <c r="L157" s="3"/>
    </row>
    <row r="158" spans="1:12" x14ac:dyDescent="0.25"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E160" s="3"/>
      <c r="F160" s="3"/>
      <c r="G160" s="3"/>
      <c r="H160" s="3"/>
      <c r="I160" s="3"/>
      <c r="J160" s="3"/>
      <c r="K160" s="3"/>
      <c r="L160" s="3"/>
    </row>
    <row r="161" spans="5:12" x14ac:dyDescent="0.25">
      <c r="E161" s="3"/>
      <c r="F161" s="3"/>
      <c r="G161" s="3"/>
      <c r="H161" s="3"/>
      <c r="I161" s="3"/>
      <c r="J161" s="3"/>
      <c r="K161" s="3"/>
      <c r="L161" s="3"/>
    </row>
    <row r="162" spans="5:12" x14ac:dyDescent="0.25">
      <c r="E162" s="3"/>
      <c r="F162" s="3"/>
      <c r="G162" s="3"/>
      <c r="H162" s="3"/>
      <c r="I162" s="3"/>
      <c r="J162" s="3"/>
      <c r="K162" s="3"/>
      <c r="L162" s="3"/>
    </row>
    <row r="163" spans="5:12" x14ac:dyDescent="0.25">
      <c r="E163" s="3"/>
      <c r="F163" s="3"/>
      <c r="G163" s="3"/>
      <c r="H163" s="3"/>
      <c r="I163" s="3"/>
      <c r="J163" s="3"/>
      <c r="K163" s="3"/>
      <c r="L163" s="3"/>
    </row>
    <row r="164" spans="5:12" x14ac:dyDescent="0.25">
      <c r="E164" s="3"/>
      <c r="F164" s="3"/>
      <c r="G164" s="3"/>
      <c r="H164" s="3"/>
      <c r="I164" s="3"/>
      <c r="J164" s="3"/>
      <c r="K164" s="3"/>
      <c r="L164" s="3"/>
    </row>
    <row r="165" spans="5:12" x14ac:dyDescent="0.25">
      <c r="E165" s="3"/>
      <c r="F165" s="3"/>
      <c r="G165" s="3"/>
      <c r="H165" s="3"/>
      <c r="I165" s="3"/>
      <c r="J165" s="3"/>
      <c r="K165" s="3"/>
      <c r="L165" s="3"/>
    </row>
    <row r="166" spans="5:12" x14ac:dyDescent="0.25">
      <c r="E166" s="3"/>
      <c r="F166" s="3"/>
      <c r="G166" s="3"/>
      <c r="H166" s="3"/>
      <c r="I166" s="3"/>
      <c r="J166" s="3"/>
      <c r="K166" s="3"/>
      <c r="L166" s="3"/>
    </row>
    <row r="167" spans="5:12" x14ac:dyDescent="0.25">
      <c r="E167" s="3"/>
      <c r="F167" s="3"/>
      <c r="G167" s="3"/>
      <c r="H167" s="3"/>
      <c r="I167" s="3"/>
      <c r="J167" s="3"/>
      <c r="K167" s="3"/>
      <c r="L167" s="3"/>
    </row>
    <row r="168" spans="5:12" x14ac:dyDescent="0.25">
      <c r="I168" s="3"/>
      <c r="J168" s="3"/>
      <c r="K168" s="3"/>
      <c r="L168" s="3"/>
    </row>
  </sheetData>
  <mergeCells count="31">
    <mergeCell ref="A132:A137"/>
    <mergeCell ref="B132:B137"/>
    <mergeCell ref="C132:C137"/>
    <mergeCell ref="A105:A108"/>
    <mergeCell ref="B105:B108"/>
    <mergeCell ref="C105:C108"/>
    <mergeCell ref="A123:A131"/>
    <mergeCell ref="B123:B131"/>
    <mergeCell ref="C123:C131"/>
    <mergeCell ref="A77:A81"/>
    <mergeCell ref="B77:B81"/>
    <mergeCell ref="C77:C81"/>
    <mergeCell ref="A91:A95"/>
    <mergeCell ref="B91:B95"/>
    <mergeCell ref="A51:A55"/>
    <mergeCell ref="B51:B55"/>
    <mergeCell ref="C51:C55"/>
    <mergeCell ref="C56:C63"/>
    <mergeCell ref="A64:A67"/>
    <mergeCell ref="B64:B67"/>
    <mergeCell ref="C64:C67"/>
    <mergeCell ref="C21:C26"/>
    <mergeCell ref="B21:B26"/>
    <mergeCell ref="A21:A26"/>
    <mergeCell ref="A36:A41"/>
    <mergeCell ref="B36:B41"/>
    <mergeCell ref="H1:K1"/>
    <mergeCell ref="H2:K2"/>
    <mergeCell ref="B6:B10"/>
    <mergeCell ref="C6:C10"/>
    <mergeCell ref="C11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обновлено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Титова</cp:lastModifiedBy>
  <cp:lastPrinted>2024-09-25T14:15:34Z</cp:lastPrinted>
  <dcterms:created xsi:type="dcterms:W3CDTF">2015-06-05T18:19:34Z</dcterms:created>
  <dcterms:modified xsi:type="dcterms:W3CDTF">2026-08-31T07:48:35Z</dcterms:modified>
</cp:coreProperties>
</file>